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_PROJEKTY\ZKP19015_MP_OSTROV\dps\ROZPOČET\"/>
    </mc:Choice>
  </mc:AlternateContent>
  <bookViews>
    <workbookView xWindow="0" yWindow="0" windowWidth="24000" windowHeight="9630" tabRatio="500"/>
  </bookViews>
  <sheets>
    <sheet name="List1" sheetId="1" r:id="rId1"/>
  </sheets>
  <definedNames>
    <definedName name="_xlnm.Print_Titles" localSheetId="0">List1!$24:$26</definedName>
    <definedName name="_xlnm.Print_Area" localSheetId="0">List1!$A$1:$F$170</definedName>
    <definedName name="Print_Area_0" localSheetId="0">List1!$A$1:$I$56</definedName>
    <definedName name="Print_Area_0_0" localSheetId="0">List1!$A$1:$F$56</definedName>
    <definedName name="Print_Area_0_0_0" localSheetId="0">List1!$A$1:$F$56</definedName>
    <definedName name="Print_Area_0_0_0_0" localSheetId="0">List1!$A$1:$F$56</definedName>
    <definedName name="Print_Area_0_0_0_0_0" localSheetId="0">List1!$A$1:$F$56</definedName>
    <definedName name="Print_Area_0_0_0_0_0_0" localSheetId="0">List1!$A$1:$F$56</definedName>
    <definedName name="Print_Area_0_0_0_0_0_0_0" localSheetId="0">List1!$A$1:$F$56</definedName>
    <definedName name="Print_Titles_0" localSheetId="0">List1!$24:$26</definedName>
    <definedName name="Print_Titles_0_0" localSheetId="0">List1!$24:$26</definedName>
    <definedName name="Print_Titles_0_0_0" localSheetId="0">List1!$24:$26</definedName>
    <definedName name="Print_Titles_0_0_0_0" localSheetId="0">List1!$24:$26</definedName>
    <definedName name="Print_Titles_0_0_0_0_0" localSheetId="0">List1!$24:$26</definedName>
    <definedName name="Print_Titles_0_0_0_0_0_0" localSheetId="0">List1!$24:$26</definedName>
    <definedName name="Print_Titles_0_0_0_0_0_0_0" localSheetId="0">List1!$24:$26</definedName>
    <definedName name="Print_Titles_0_0_0_0_0_0_0_0" localSheetId="0">List1!$24:$26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1" i="1" l="1"/>
  <c r="F80" i="1"/>
  <c r="F156" i="1" l="1"/>
  <c r="F157" i="1"/>
  <c r="F155" i="1"/>
  <c r="F82" i="1"/>
  <c r="F62" i="1"/>
  <c r="F137" i="1"/>
  <c r="F136" i="1"/>
  <c r="F123" i="1"/>
  <c r="F103" i="1"/>
  <c r="F30" i="1" l="1"/>
  <c r="F31" i="1"/>
  <c r="B15" i="1"/>
  <c r="B14" i="1"/>
  <c r="F96" i="1"/>
  <c r="F95" i="1"/>
  <c r="F94" i="1"/>
  <c r="F93" i="1"/>
  <c r="F92" i="1"/>
  <c r="F91" i="1"/>
  <c r="F90" i="1"/>
  <c r="F89" i="1"/>
  <c r="F87" i="1"/>
  <c r="F86" i="1"/>
  <c r="F84" i="1"/>
  <c r="F83" i="1"/>
  <c r="F79" i="1"/>
  <c r="F78" i="1"/>
  <c r="F74" i="1"/>
  <c r="F73" i="1"/>
  <c r="F72" i="1"/>
  <c r="F71" i="1"/>
  <c r="F70" i="1"/>
  <c r="F69" i="1"/>
  <c r="F68" i="1"/>
  <c r="F67" i="1"/>
  <c r="F65" i="1"/>
  <c r="F64" i="1"/>
  <c r="F61" i="1"/>
  <c r="F60" i="1"/>
  <c r="F59" i="1"/>
  <c r="F97" i="1" l="1"/>
  <c r="F15" i="1" s="1"/>
  <c r="F75" i="1"/>
  <c r="F14" i="1" s="1"/>
  <c r="B16" i="1"/>
  <c r="F32" i="1"/>
  <c r="F34" i="1"/>
  <c r="F100" i="1" l="1"/>
  <c r="F25" i="1" l="1"/>
  <c r="F128" i="1"/>
  <c r="F127" i="1"/>
  <c r="F105" i="1"/>
  <c r="F129" i="1"/>
  <c r="F134" i="1"/>
  <c r="F104" i="1"/>
  <c r="F139" i="1" l="1"/>
  <c r="B18" i="1"/>
  <c r="B17" i="1"/>
  <c r="F41" i="1"/>
  <c r="F40" i="1"/>
  <c r="F39" i="1"/>
  <c r="F38" i="1"/>
  <c r="F37" i="1"/>
  <c r="F36" i="1"/>
  <c r="F35" i="1"/>
  <c r="F33" i="1"/>
  <c r="F133" i="1"/>
  <c r="F132" i="1"/>
  <c r="F131" i="1"/>
  <c r="F130" i="1"/>
  <c r="F126" i="1"/>
  <c r="F125" i="1"/>
  <c r="F102" i="1"/>
  <c r="F101" i="1"/>
  <c r="F169" i="1"/>
  <c r="F168" i="1"/>
  <c r="F167" i="1"/>
  <c r="F166" i="1"/>
  <c r="F165" i="1"/>
  <c r="F164" i="1"/>
  <c r="F163" i="1"/>
  <c r="F162" i="1"/>
  <c r="F160" i="1"/>
  <c r="F159" i="1"/>
  <c r="F154" i="1"/>
  <c r="F150" i="1"/>
  <c r="F149" i="1"/>
  <c r="F148" i="1"/>
  <c r="F147" i="1"/>
  <c r="F146" i="1"/>
  <c r="F145" i="1"/>
  <c r="F144" i="1"/>
  <c r="F143" i="1"/>
  <c r="F142" i="1"/>
  <c r="F140" i="1"/>
  <c r="F135" i="1"/>
  <c r="F124" i="1"/>
  <c r="F122" i="1"/>
  <c r="F118" i="1"/>
  <c r="F117" i="1"/>
  <c r="F116" i="1"/>
  <c r="F115" i="1"/>
  <c r="F114" i="1"/>
  <c r="F113" i="1"/>
  <c r="F112" i="1"/>
  <c r="F111" i="1"/>
  <c r="F110" i="1"/>
  <c r="F108" i="1"/>
  <c r="F107" i="1"/>
  <c r="F119" i="1" l="1"/>
  <c r="F16" i="1" s="1"/>
  <c r="F151" i="1"/>
  <c r="F17" i="1" s="1"/>
  <c r="F170" i="1"/>
  <c r="F18" i="1" s="1"/>
  <c r="F45" i="1" l="1"/>
  <c r="F44" i="1"/>
  <c r="F43" i="1"/>
  <c r="F54" i="1"/>
  <c r="F53" i="1"/>
  <c r="F52" i="1"/>
  <c r="F50" i="1"/>
  <c r="F47" i="1" l="1"/>
  <c r="F48" i="1"/>
  <c r="F49" i="1"/>
  <c r="F51" i="1"/>
  <c r="F55" i="1"/>
  <c r="F29" i="1"/>
  <c r="F56" i="1" l="1"/>
  <c r="B13" i="1"/>
  <c r="F13" i="1" l="1"/>
  <c r="F19" i="1" l="1"/>
  <c r="F20" i="1" s="1"/>
</calcChain>
</file>

<file path=xl/sharedStrings.xml><?xml version="1.0" encoding="utf-8"?>
<sst xmlns="http://schemas.openxmlformats.org/spreadsheetml/2006/main" count="275" uniqueCount="89">
  <si>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</si>
  <si>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</si>
  <si>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</si>
  <si>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</si>
  <si>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</si>
  <si>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</si>
  <si>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</si>
  <si>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</si>
  <si>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</si>
  <si>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</si>
  <si>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</si>
  <si>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Drobný a nespecifikovaný.</t>
  </si>
  <si>
    <t>Konektory a propojovací kabely.</t>
  </si>
  <si>
    <t>Spojovací a upevňovací materiál.</t>
  </si>
  <si>
    <t>Oživení a konfigurace systému.</t>
  </si>
  <si>
    <t>Režijní náklady, doprava materiálu.</t>
  </si>
  <si>
    <t>OSTATNÍ NÁKLADY</t>
  </si>
  <si>
    <t>kpl</t>
  </si>
  <si>
    <t>cena</t>
  </si>
  <si>
    <t>cena / m.j.</t>
  </si>
  <si>
    <t xml:space="preserve">Zednické práce, průrazy, drážkování, včetně zaomítání drážek a průrazů </t>
  </si>
  <si>
    <t>Dokumentace skutečného stavu.</t>
  </si>
  <si>
    <t>Výchozí revize a protokol.</t>
  </si>
  <si>
    <t>Zaškolení obsluhy</t>
  </si>
  <si>
    <t>TRASY</t>
  </si>
  <si>
    <t>Martin Horák</t>
  </si>
  <si>
    <t>PZTS + LDP</t>
  </si>
  <si>
    <t>Mezisoučet PZTS + LDP</t>
  </si>
  <si>
    <t>m</t>
  </si>
  <si>
    <t>Patch panel osazený 24 portů UTP 1U, CAT6 s vyvazovací lištou, D+M</t>
  </si>
  <si>
    <t>Patch kabel 1m UTP, CAT6, D+M</t>
  </si>
  <si>
    <t>50-port Managed Layer2+ Gigabit Ethernet switch, 44x Gigabit metal + 4x Gigabit dual personality (RJ45/open SFP), D+M</t>
  </si>
  <si>
    <t>Měření datového bodu</t>
  </si>
  <si>
    <t>Patch panel 48 pozic CAT6 UTP černý 2U, osazený, D+M</t>
  </si>
  <si>
    <t>Akumulátor 12V / 17Ah, D+M</t>
  </si>
  <si>
    <t>Dotyková klávesnice s rozměrným LCD displejem, černá záda, stříbrný rámeček, předek černý, 2 zóny, tamper, MAKRO funkce, bíle podsvětlený displej 4x16 znaků, 6x LED indikace stavu systému, akustická signalizace., D+M</t>
  </si>
  <si>
    <t>Lineární zdroj v kovovém krytu 13,8 Vss / 2A se signalizačními výstupy, D+M</t>
  </si>
  <si>
    <t>Akumulátor 12V / 7Ah, D+M</t>
  </si>
  <si>
    <t>MG kontakt čtyřdrátový, D+M</t>
  </si>
  <si>
    <t>PIR detektor se zrcadlovou optikou, funkcí AM, vestavěnými EOL a dosahem 16m, D+M</t>
  </si>
  <si>
    <t>Nezálohovaná plastová vnitřní siréna 112dB/1m do stupně 3 s červeným majákem, D+M</t>
  </si>
  <si>
    <t>Instalační kabel - F/FTP CAT5E, LSOH, D+M</t>
  </si>
  <si>
    <t>Instalační kabel - SYKFY 3x2x0,5, D+M</t>
  </si>
  <si>
    <t>Instalační trasový materiál, D+M</t>
  </si>
  <si>
    <t>Instalační krabice pro montáž dome kamer, D+M</t>
  </si>
  <si>
    <t>Kabel U/UTP, CAT6, LSOH, D+M</t>
  </si>
  <si>
    <t>Rámeček přístroje, design dle silnoproudu, D+M</t>
  </si>
  <si>
    <t>Samořezný keystone CAT6 UTP, černý, D+M</t>
  </si>
  <si>
    <t>Instalační krabice KU68, D+M</t>
  </si>
  <si>
    <t>Spojovací materiál sada 4x šroub, podložka, matice M6, D+M</t>
  </si>
  <si>
    <t>19"' vyvazovací panel 1U, D+M</t>
  </si>
  <si>
    <t>19“ horizontální ventilační jednotka 2U se 4 ventilátory, bimetalový termostat, D+M</t>
  </si>
  <si>
    <t>19',8x CZ zásuvka, 3x1.5mm 2m kabel CZ-DE, RAL9005, D+M</t>
  </si>
  <si>
    <t>"Nová pracoviště Městské Policie v Ostrově 
v 1. NP objektu Hlavní Třída 797 a 796“</t>
  </si>
  <si>
    <t>08/2019</t>
  </si>
  <si>
    <t>ACS</t>
  </si>
  <si>
    <t>CCTV</t>
  </si>
  <si>
    <t>STA</t>
  </si>
  <si>
    <t>Mezisoučet CCTV</t>
  </si>
  <si>
    <t>DDS</t>
  </si>
  <si>
    <t>Mezisoučet DDS</t>
  </si>
  <si>
    <t>Mezisoučet STA</t>
  </si>
  <si>
    <t>Expanzní modul kombinovaný, 8 zón NO, NC, EOL, 2EOL nebo 3EOL, volitelná hodnota zakončovacích rezistorů, 8 PGM výstupů (4x OC, 4x RELÉ), možnost připojení inteligentního napájecího zdroje, tamper vstup, včetně krytu, D+M</t>
  </si>
  <si>
    <t>Optický hlásič, D+M</t>
  </si>
  <si>
    <t>Patice k optickým hlásičům, D+M</t>
  </si>
  <si>
    <t>Deska ústředny, 16-64 zón s podporou 3EOL, 16-64 pg. výstupů, zdvojený imp. zdroj 3A s ochranou proti přetížení a zkratu, až. 8 LCD klávesnic, možnost přístupového systému a bezdrátové nadstavby, stupeň zabezpečení 3, D+M</t>
  </si>
  <si>
    <t>Plechový kryt pro ústředny a expanzní moduly, D+M</t>
  </si>
  <si>
    <t>Komunikační modul Ethernet pro připojení ústředen do sítě LAN (TCP/IP), D+M</t>
  </si>
  <si>
    <t>Řídící jednotka systému ACS pro jedny dveře, s integrovaným spínaným zdrojem 12V/1,2A a volitelným rozhraním Wiegand, D+M</t>
  </si>
  <si>
    <t>Antivandal bezkontaktní čtečka (kovová) IP65 (vodotěsná), technologie EM Marin, rozhraní Wiegand 26bit, D+M</t>
  </si>
  <si>
    <t>Přihlašovací medium, D+M</t>
  </si>
  <si>
    <t>Antivandal video panel IP - 1 tlač.,HD kamera,klávesnice,10W reproduktor, D+M</t>
  </si>
  <si>
    <t>Zápustná krabice do zdi pro panely, D+M</t>
  </si>
  <si>
    <t>IP kamera, TD/N, HD 1080p, 2MP CMOS, HD 1080p, MZVF, f=3-10.5mm, WDR, IR 30m, IP66, PoE,  inteligentní video, detekce sabotáže, detekce zvuku , D+M</t>
  </si>
  <si>
    <t>Síťový videorekordér pro záznam až 8 IP kamer. Záznamová kapacita až 80Mbps. Integrovaný switch s 8x PoE vstupy pro IP kamery (IEEE 802.3af/802.3at) a 1x LAN. Bezdrátový přístupový bod (IEEE 802.11a/b/g/n, 2.4 Ghz a 5 GHz). Obsahuje HDD s kapacitou 4TB, D+M</t>
  </si>
  <si>
    <t>Kryt zásuvky komunikační se dvěma otvory 2xRJ45, design dle silnoproudu, D+M</t>
  </si>
  <si>
    <t>Kryt zásuvky komunikační s jedním otvorem 1xRJ45, design dle silnoproudu, D+M</t>
  </si>
  <si>
    <t>Rozvaděč stojan. 32U/80x60, šedý, dveře sklo, D+M</t>
  </si>
  <si>
    <t>STK + WiFi</t>
  </si>
  <si>
    <t>Anténa s integrovaným WiFi 802.11 a/b/g/n/ac, až 450Mbps + 1300Mbps, Dual-Band 2.4GHz + 5GHz, 3x3 MIMO, funkce AP/Hotspot, 2x GLAN, PoE, D+M</t>
  </si>
  <si>
    <t>Elektromagnetický otevírač dveřní, D+M</t>
  </si>
  <si>
    <t>Router + Gateway, 2x GLAN, 2x RJ45/SFP Combo porty, Dual-core CPU 1GHz, 2GB RAM, 4 Gbps celková propustnost, Rack-mountable, D+M</t>
  </si>
  <si>
    <t>Kryt zásuvky TV+R+SAT, design dle silnoproudu, D+M</t>
  </si>
  <si>
    <t>Tělo zásuvky TV+R+SAT, koncová, D+M</t>
  </si>
  <si>
    <t>Koaxiální kabel 75Ohm, D+M</t>
  </si>
  <si>
    <t>IP vnitřní 7" dotykový panel pro povrchovou instalaci, D+M</t>
  </si>
  <si>
    <t>Zápustná instalační krabice pro IP vnitřní panel, D+M</t>
  </si>
  <si>
    <t>Mezisoučet ACS</t>
  </si>
  <si>
    <t>Mezisoučet STK + WiFi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</si>
</sst>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&quot; Kč&quot;"/>
  </numFmts>
  <fonts count="16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44" fontId="14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3" fillId="0" borderId="0" xfId="0" applyFont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164" fontId="5" fillId="2" borderId="9" xfId="0" applyNumberFormat="1" applyFont="1" applyFill="1" applyBorder="1" applyAlignment="1">
      <alignment horizontal="right" vertical="center" indent="1"/>
    </xf>
    <xf numFmtId="0" fontId="6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right" vertical="center" indent="1"/>
    </xf>
    <xf numFmtId="164" fontId="6" fillId="0" borderId="12" xfId="0" applyNumberFormat="1" applyFont="1" applyBorder="1" applyAlignment="1">
      <alignment horizontal="right" vertical="center" inden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0" fillId="0" borderId="0" xfId="0" applyFont="1" applyAlignment="1">
      <alignment horizontal="right" vertical="center"/>
    </xf>
    <xf numFmtId="164" fontId="0" fillId="0" borderId="16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 indent="1"/>
    </xf>
    <xf numFmtId="0" fontId="5" fillId="2" borderId="18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16" xfId="0" applyFont="1" applyBorder="1" applyAlignment="1">
      <alignment horizontal="center" vertical="center"/>
    </xf>
    <xf numFmtId="0" fontId="0" fillId="0" borderId="0" xfId="0"/>
    <xf numFmtId="164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164" fontId="8" fillId="0" borderId="20" xfId="0" applyNumberFormat="1" applyFont="1" applyBorder="1" applyAlignment="1">
      <alignment horizontal="right" vertical="center" indent="1"/>
    </xf>
    <xf numFmtId="0" fontId="7" fillId="4" borderId="0" xfId="0" applyFont="1" applyFill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44" fontId="0" fillId="0" borderId="0" xfId="2" applyFont="1" applyAlignment="1">
      <alignment horizontal="right" vertical="center"/>
    </xf>
    <xf numFmtId="44" fontId="0" fillId="0" borderId="0" xfId="2" applyFont="1" applyAlignment="1">
      <alignment horizontal="right" vertical="center" indent="1"/>
    </xf>
    <xf numFmtId="44" fontId="0" fillId="0" borderId="0" xfId="2" applyFont="1"/>
    <xf numFmtId="0" fontId="0" fillId="0" borderId="6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13" xfId="0" applyFont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right" vertical="center" indent="1"/>
    </xf>
    <xf numFmtId="164" fontId="0" fillId="0" borderId="16" xfId="0" applyNumberFormat="1" applyFill="1" applyBorder="1" applyAlignment="1">
      <alignment horizontal="center" vertical="center"/>
    </xf>
    <xf numFmtId="0" fontId="15" fillId="0" borderId="0" xfId="3"/>
    <xf numFmtId="0" fontId="10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</cellXfs>
  <cellStyles count="4">
    <cellStyle name="Hypertextový odkaz" xfId="3" builtinId="8"/>
    <cellStyle name="Měna" xfId="2" builtinId="4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95251</xdr:colOff>
      <xdr:row>0</xdr:row>
      <xdr:rowOff>91440</xdr:rowOff>
    </xdr:from>
    <xdr:to>
      <xdr:col>5</xdr:col>
      <xdr:colOff>1011601</xdr:colOff>
      <xdr:row>2</xdr:row>
      <xdr:rowOff>132480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43601" y="91440"/>
          <a:ext cx="2135550" cy="42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I170"/>
  <sheetViews>
    <sheetView tabSelected="1" view="pageBreakPreview" topLeftCell="A15" zoomScaleNormal="100" zoomScaleSheetLayoutView="100" zoomScalePageLayoutView="110" workbookViewId="0">
      <selection activeCell="D29" sqref="D29"/>
    </sheetView>
  </sheetViews>
  <sheetFormatPr defaultRowHeight="15" x14ac:dyDescent="0.25"/>
  <cols>
    <col min="1" max="1" width="10.7109375" style="78" customWidth="1"/>
    <col min="2" max="2" width="64.28515625" style="1" customWidth="1"/>
    <col min="3" max="3" width="9" style="2" customWidth="1"/>
    <col min="4" max="4" width="10.5703125" style="2" customWidth="1"/>
    <col min="5" max="5" width="18.28515625" style="3" customWidth="1"/>
    <col min="6" max="6" width="15.7109375" style="4" customWidth="1"/>
    <col min="7" max="7" width="8.7109375" customWidth="1"/>
    <col min="8" max="9" width="15.7109375" style="41" customWidth="1"/>
    <col min="10" max="12" width="15.7109375" customWidth="1"/>
    <col min="13" max="1024" width="8.7109375" customWidth="1"/>
  </cols>
  <sheetData>
    <row r="4" spans="1:1023" ht="23.25" x14ac:dyDescent="0.35">
      <c r="A4" s="90" t="s">
        <v>0</v>
      </c>
      <c r="B4" s="90"/>
      <c r="C4" s="90"/>
      <c r="D4" s="90"/>
      <c r="E4" s="90"/>
      <c r="F4" s="90"/>
    </row>
    <row r="6" spans="1:1023" ht="15" customHeight="1" x14ac:dyDescent="0.25">
      <c r="A6" s="91" t="s">
        <v>1</v>
      </c>
      <c r="B6" s="91"/>
      <c r="C6" s="91"/>
      <c r="D6" s="91"/>
      <c r="E6" s="91"/>
      <c r="F6" s="91"/>
    </row>
    <row r="7" spans="1:1023" ht="18.75" x14ac:dyDescent="0.25">
      <c r="A7" s="92"/>
      <c r="B7" s="92"/>
      <c r="C7" s="92"/>
      <c r="D7" s="92"/>
      <c r="E7" s="92"/>
      <c r="F7" s="92"/>
    </row>
    <row r="8" spans="1:1023" ht="43.5" customHeight="1" x14ac:dyDescent="0.3">
      <c r="A8" s="92" t="s">
        <v>53</v>
      </c>
      <c r="B8" s="92"/>
      <c r="C8" s="92"/>
      <c r="D8" s="92"/>
      <c r="E8" s="92"/>
      <c r="F8" s="92"/>
      <c r="G8" s="5"/>
    </row>
    <row r="9" spans="1:1023" ht="18.75" x14ac:dyDescent="0.25">
      <c r="A9" s="92"/>
      <c r="B9" s="92"/>
      <c r="C9" s="92"/>
      <c r="D9" s="92"/>
      <c r="E9" s="92"/>
      <c r="F9" s="92"/>
    </row>
    <row r="10" spans="1:1023" s="7" customFormat="1" ht="17.45" customHeight="1" x14ac:dyDescent="0.25">
      <c r="A10" s="88" t="s">
        <v>54</v>
      </c>
      <c r="B10" s="88"/>
      <c r="C10" s="6"/>
      <c r="D10" s="6"/>
      <c r="E10" s="6"/>
      <c r="F10" s="63" t="s">
        <v>25</v>
      </c>
      <c r="H10" s="42"/>
      <c r="I10" s="42"/>
      <c r="AMH10"/>
      <c r="AMI10"/>
    </row>
    <row r="11" spans="1:1023" s="7" customFormat="1" ht="18.75" x14ac:dyDescent="0.25">
      <c r="A11" s="8"/>
      <c r="B11" s="8"/>
      <c r="C11" s="8"/>
      <c r="D11" s="8"/>
      <c r="E11" s="8"/>
      <c r="F11" s="8"/>
      <c r="H11" s="42"/>
      <c r="I11" s="42"/>
      <c r="AMH11"/>
      <c r="AMI11"/>
    </row>
    <row r="12" spans="1:1023" x14ac:dyDescent="0.25">
      <c r="A12" s="70" t="s">
        <v>2</v>
      </c>
      <c r="B12" s="9" t="s">
        <v>3</v>
      </c>
      <c r="C12" s="10"/>
      <c r="D12" s="10"/>
      <c r="E12" s="11"/>
      <c r="F12" s="45" t="s">
        <v>18</v>
      </c>
    </row>
    <row r="13" spans="1:1023" x14ac:dyDescent="0.25">
      <c r="A13" s="69">
        <v>1</v>
      </c>
      <c r="B13" s="12" t="str">
        <f>B27</f>
        <v>PZTS + LDP</v>
      </c>
      <c r="C13" s="13"/>
      <c r="D13" s="13"/>
      <c r="E13" s="14"/>
      <c r="F13" s="15">
        <f>F56</f>
        <v>0</v>
      </c>
    </row>
    <row r="14" spans="1:1023" s="53" customFormat="1" x14ac:dyDescent="0.25">
      <c r="A14" s="69">
        <v>2</v>
      </c>
      <c r="B14" s="12" t="str">
        <f>B57</f>
        <v>ACS</v>
      </c>
      <c r="C14" s="13"/>
      <c r="D14" s="13"/>
      <c r="E14" s="14"/>
      <c r="F14" s="54">
        <f>F75</f>
        <v>0</v>
      </c>
      <c r="H14" s="41"/>
      <c r="I14" s="41"/>
    </row>
    <row r="15" spans="1:1023" s="53" customFormat="1" x14ac:dyDescent="0.25">
      <c r="A15" s="69">
        <v>3</v>
      </c>
      <c r="B15" s="12" t="str">
        <f>B76</f>
        <v>DDS</v>
      </c>
      <c r="C15" s="13"/>
      <c r="D15" s="13"/>
      <c r="E15" s="14"/>
      <c r="F15" s="54">
        <f>F97</f>
        <v>0</v>
      </c>
      <c r="H15" s="41"/>
      <c r="I15" s="41"/>
    </row>
    <row r="16" spans="1:1023" s="53" customFormat="1" x14ac:dyDescent="0.25">
      <c r="A16" s="69">
        <v>4</v>
      </c>
      <c r="B16" s="12" t="str">
        <f>B98</f>
        <v>CCTV</v>
      </c>
      <c r="C16" s="13"/>
      <c r="D16" s="13"/>
      <c r="E16" s="14"/>
      <c r="F16" s="54">
        <f>F119</f>
        <v>0</v>
      </c>
      <c r="H16" s="41"/>
      <c r="I16" s="41"/>
    </row>
    <row r="17" spans="1:1023" s="53" customFormat="1" x14ac:dyDescent="0.25">
      <c r="A17" s="69">
        <v>5</v>
      </c>
      <c r="B17" s="12" t="str">
        <f>B120</f>
        <v>STK + WiFi</v>
      </c>
      <c r="C17" s="13"/>
      <c r="D17" s="13"/>
      <c r="E17" s="14"/>
      <c r="F17" s="54">
        <f>F151</f>
        <v>0</v>
      </c>
      <c r="H17" s="41"/>
      <c r="I17" s="41"/>
    </row>
    <row r="18" spans="1:1023" s="53" customFormat="1" x14ac:dyDescent="0.25">
      <c r="A18" s="69">
        <v>6</v>
      </c>
      <c r="B18" s="12" t="str">
        <f>B152</f>
        <v>STA</v>
      </c>
      <c r="C18" s="13"/>
      <c r="D18" s="13"/>
      <c r="E18" s="14"/>
      <c r="F18" s="54">
        <f>F170</f>
        <v>0</v>
      </c>
      <c r="H18" s="41"/>
      <c r="I18" s="41"/>
    </row>
    <row r="19" spans="1:1023" x14ac:dyDescent="0.25">
      <c r="A19" s="71"/>
      <c r="B19" s="16" t="s">
        <v>4</v>
      </c>
      <c r="C19" s="17"/>
      <c r="D19" s="18"/>
      <c r="E19" s="19"/>
      <c r="F19" s="20">
        <f>SUM(F13:F18)</f>
        <v>0</v>
      </c>
    </row>
    <row r="20" spans="1:1023" x14ac:dyDescent="0.25">
      <c r="A20" s="72"/>
      <c r="B20" s="21" t="s">
        <v>5</v>
      </c>
      <c r="C20" s="22"/>
      <c r="D20" s="22"/>
      <c r="E20" s="23"/>
      <c r="F20" s="24">
        <f>SUM(F19:F19)</f>
        <v>0</v>
      </c>
    </row>
    <row r="22" spans="1:1023" x14ac:dyDescent="0.25">
      <c r="A22" s="73" t="s">
        <v>6</v>
      </c>
    </row>
    <row r="23" spans="1:1023" x14ac:dyDescent="0.25">
      <c r="A23" s="89"/>
      <c r="B23" s="89"/>
      <c r="C23" s="89"/>
      <c r="D23" s="89"/>
      <c r="E23" s="89"/>
      <c r="F23" s="89"/>
    </row>
    <row r="24" spans="1:1023" ht="18.75" x14ac:dyDescent="0.25">
      <c r="A24" s="74"/>
      <c r="B24" s="25"/>
      <c r="C24" s="26"/>
      <c r="D24" s="26"/>
      <c r="E24" s="27"/>
      <c r="F24" s="28"/>
    </row>
    <row r="25" spans="1:1023" s="32" customFormat="1" x14ac:dyDescent="0.25">
      <c r="A25" s="73"/>
      <c r="B25" s="29"/>
      <c r="C25" s="30"/>
      <c r="D25" s="30"/>
      <c r="E25" s="31"/>
      <c r="F25" s="64" t="str">
        <f>A8</f>
        <v>"Nová pracoviště Městské Policie v Ostrově 
v 1. NP objektu Hlavní Třída 797 a 796“</v>
      </c>
      <c r="H25" s="43"/>
      <c r="I25" s="43"/>
      <c r="AMH25"/>
      <c r="AMI25"/>
    </row>
    <row r="26" spans="1:1023" x14ac:dyDescent="0.25">
      <c r="A26" s="75" t="s">
        <v>2</v>
      </c>
      <c r="B26" s="33" t="s">
        <v>3</v>
      </c>
      <c r="C26" s="34" t="s">
        <v>7</v>
      </c>
      <c r="D26" s="34" t="s">
        <v>8</v>
      </c>
      <c r="E26" s="35" t="s">
        <v>19</v>
      </c>
      <c r="F26" s="46" t="s">
        <v>18</v>
      </c>
      <c r="J26" s="4"/>
    </row>
    <row r="27" spans="1:1023" ht="17.25" x14ac:dyDescent="0.25">
      <c r="A27" s="76"/>
      <c r="B27" s="83" t="s">
        <v>26</v>
      </c>
      <c r="C27" s="36"/>
      <c r="D27" s="36"/>
      <c r="E27" s="15"/>
      <c r="F27" s="47"/>
      <c r="I27" s="62"/>
      <c r="J27" s="4"/>
    </row>
    <row r="28" spans="1:1023" x14ac:dyDescent="0.25">
      <c r="A28" s="76"/>
      <c r="B28" s="84" t="s">
        <v>10</v>
      </c>
      <c r="C28" s="36"/>
      <c r="D28" s="36"/>
      <c r="E28" s="15"/>
      <c r="F28" s="47"/>
      <c r="H28" s="65"/>
      <c r="I28" s="65"/>
      <c r="J28" s="66"/>
      <c r="K28" s="67"/>
    </row>
    <row r="29" spans="1:1023" ht="60" x14ac:dyDescent="0.25">
      <c r="A29" s="69">
        <v>1</v>
      </c>
      <c r="B29" s="68" t="s">
        <v>65</v>
      </c>
      <c r="C29" s="36" t="s">
        <v>9</v>
      </c>
      <c r="D29" s="48">
        <v>1</v>
      </c>
      <c r="E29" s="37"/>
      <c r="F29" s="56">
        <f t="shared" ref="F29:F34" si="0">D29*E29</f>
        <v>0</v>
      </c>
      <c r="H29" s="65"/>
      <c r="I29" s="65"/>
      <c r="J29" s="67"/>
      <c r="K29" s="67"/>
      <c r="L29" s="82"/>
    </row>
    <row r="30" spans="1:1023" s="53" customFormat="1" ht="30" x14ac:dyDescent="0.25">
      <c r="A30" s="69">
        <v>2</v>
      </c>
      <c r="B30" s="68" t="s">
        <v>67</v>
      </c>
      <c r="C30" s="55" t="s">
        <v>9</v>
      </c>
      <c r="D30" s="48">
        <v>1</v>
      </c>
      <c r="E30" s="37"/>
      <c r="F30" s="56">
        <f t="shared" si="0"/>
        <v>0</v>
      </c>
      <c r="H30" s="65"/>
      <c r="I30" s="65"/>
      <c r="J30" s="67"/>
      <c r="K30" s="67"/>
      <c r="L30" s="82"/>
    </row>
    <row r="31" spans="1:1023" s="53" customFormat="1" x14ac:dyDescent="0.25">
      <c r="A31" s="69">
        <v>3</v>
      </c>
      <c r="B31" s="68" t="s">
        <v>66</v>
      </c>
      <c r="C31" s="55" t="s">
        <v>9</v>
      </c>
      <c r="D31" s="48">
        <v>1</v>
      </c>
      <c r="E31" s="37"/>
      <c r="F31" s="56">
        <f t="shared" si="0"/>
        <v>0</v>
      </c>
      <c r="H31" s="65"/>
      <c r="I31" s="65"/>
      <c r="J31" s="67"/>
      <c r="K31" s="67"/>
      <c r="L31" s="82"/>
    </row>
    <row r="32" spans="1:1023" s="53" customFormat="1" x14ac:dyDescent="0.25">
      <c r="A32" s="69">
        <v>4</v>
      </c>
      <c r="B32" s="68" t="s">
        <v>34</v>
      </c>
      <c r="C32" s="55" t="s">
        <v>9</v>
      </c>
      <c r="D32" s="48">
        <v>1</v>
      </c>
      <c r="E32" s="37"/>
      <c r="F32" s="56">
        <f t="shared" si="0"/>
        <v>0</v>
      </c>
      <c r="H32" s="65"/>
      <c r="I32" s="65"/>
      <c r="J32" s="67"/>
      <c r="K32" s="67"/>
    </row>
    <row r="33" spans="1:11" s="53" customFormat="1" ht="60" x14ac:dyDescent="0.25">
      <c r="A33" s="69">
        <v>5</v>
      </c>
      <c r="B33" s="68" t="s">
        <v>62</v>
      </c>
      <c r="C33" s="55" t="s">
        <v>9</v>
      </c>
      <c r="D33" s="48">
        <v>2</v>
      </c>
      <c r="E33" s="79"/>
      <c r="F33" s="56">
        <f t="shared" si="0"/>
        <v>0</v>
      </c>
      <c r="H33" s="65"/>
      <c r="I33" s="65"/>
      <c r="J33" s="67"/>
      <c r="K33" s="67"/>
    </row>
    <row r="34" spans="1:11" s="53" customFormat="1" ht="60" x14ac:dyDescent="0.25">
      <c r="A34" s="69">
        <v>6</v>
      </c>
      <c r="B34" s="68" t="s">
        <v>35</v>
      </c>
      <c r="C34" s="55" t="s">
        <v>9</v>
      </c>
      <c r="D34" s="48">
        <v>2</v>
      </c>
      <c r="E34" s="79"/>
      <c r="F34" s="56">
        <f t="shared" si="0"/>
        <v>0</v>
      </c>
      <c r="H34" s="65"/>
      <c r="I34" s="65"/>
      <c r="J34" s="67"/>
      <c r="K34" s="67"/>
    </row>
    <row r="35" spans="1:11" s="53" customFormat="1" ht="30" x14ac:dyDescent="0.25">
      <c r="A35" s="69">
        <v>7</v>
      </c>
      <c r="B35" s="68" t="s">
        <v>36</v>
      </c>
      <c r="C35" s="55" t="s">
        <v>9</v>
      </c>
      <c r="D35" s="48">
        <v>1</v>
      </c>
      <c r="E35" s="79"/>
      <c r="F35" s="56">
        <f t="shared" ref="F35:F36" si="1">D35*E35</f>
        <v>0</v>
      </c>
      <c r="H35" s="65"/>
      <c r="I35" s="65"/>
      <c r="J35" s="67"/>
      <c r="K35" s="67"/>
    </row>
    <row r="36" spans="1:11" s="53" customFormat="1" x14ac:dyDescent="0.25">
      <c r="A36" s="69">
        <v>8</v>
      </c>
      <c r="B36" s="68" t="s">
        <v>37</v>
      </c>
      <c r="C36" s="59" t="s">
        <v>9</v>
      </c>
      <c r="D36" s="49">
        <v>1</v>
      </c>
      <c r="E36" s="79"/>
      <c r="F36" s="56">
        <f t="shared" si="1"/>
        <v>0</v>
      </c>
      <c r="H36" s="65"/>
      <c r="I36" s="65"/>
      <c r="J36" s="67"/>
      <c r="K36" s="67"/>
    </row>
    <row r="37" spans="1:11" s="53" customFormat="1" x14ac:dyDescent="0.25">
      <c r="A37" s="69">
        <v>9</v>
      </c>
      <c r="B37" s="68" t="s">
        <v>38</v>
      </c>
      <c r="C37" s="55" t="s">
        <v>9</v>
      </c>
      <c r="D37" s="48">
        <v>6</v>
      </c>
      <c r="E37" s="79"/>
      <c r="F37" s="56">
        <f>D37*E37</f>
        <v>0</v>
      </c>
      <c r="H37" s="65"/>
      <c r="I37" s="65"/>
      <c r="J37" s="67"/>
      <c r="K37" s="67"/>
    </row>
    <row r="38" spans="1:11" s="53" customFormat="1" ht="30" x14ac:dyDescent="0.25">
      <c r="A38" s="69">
        <v>10</v>
      </c>
      <c r="B38" s="68" t="s">
        <v>39</v>
      </c>
      <c r="C38" s="55" t="s">
        <v>9</v>
      </c>
      <c r="D38" s="48">
        <v>11</v>
      </c>
      <c r="E38" s="79"/>
      <c r="F38" s="56">
        <f t="shared" ref="F38" si="2">D38*E38</f>
        <v>0</v>
      </c>
      <c r="H38" s="65"/>
      <c r="I38" s="65"/>
      <c r="J38" s="67"/>
      <c r="K38" s="67"/>
    </row>
    <row r="39" spans="1:11" s="53" customFormat="1" x14ac:dyDescent="0.25">
      <c r="A39" s="69">
        <v>11</v>
      </c>
      <c r="B39" s="68" t="s">
        <v>63</v>
      </c>
      <c r="C39" s="55" t="s">
        <v>9</v>
      </c>
      <c r="D39" s="48">
        <v>6</v>
      </c>
      <c r="E39" s="79"/>
      <c r="F39" s="56">
        <f t="shared" ref="F39:F40" si="3">D39*E39</f>
        <v>0</v>
      </c>
      <c r="H39" s="65"/>
      <c r="I39" s="65"/>
      <c r="J39" s="67"/>
      <c r="K39" s="67"/>
    </row>
    <row r="40" spans="1:11" s="53" customFormat="1" x14ac:dyDescent="0.25">
      <c r="A40" s="69">
        <v>12</v>
      </c>
      <c r="B40" s="68" t="s">
        <v>64</v>
      </c>
      <c r="C40" s="59" t="s">
        <v>9</v>
      </c>
      <c r="D40" s="49">
        <v>6</v>
      </c>
      <c r="E40" s="79"/>
      <c r="F40" s="56">
        <f t="shared" si="3"/>
        <v>0</v>
      </c>
      <c r="H40" s="65"/>
      <c r="I40" s="65"/>
      <c r="J40" s="67"/>
      <c r="K40" s="67"/>
    </row>
    <row r="41" spans="1:11" s="53" customFormat="1" ht="30" x14ac:dyDescent="0.25">
      <c r="A41" s="69">
        <v>13</v>
      </c>
      <c r="B41" s="68" t="s">
        <v>40</v>
      </c>
      <c r="C41" s="55" t="s">
        <v>9</v>
      </c>
      <c r="D41" s="48">
        <v>1</v>
      </c>
      <c r="E41" s="79"/>
      <c r="F41" s="56">
        <f>D41*E41</f>
        <v>0</v>
      </c>
      <c r="H41" s="65"/>
      <c r="I41" s="65"/>
      <c r="J41" s="67"/>
      <c r="K41" s="67"/>
    </row>
    <row r="42" spans="1:11" s="53" customFormat="1" x14ac:dyDescent="0.25">
      <c r="A42" s="76"/>
      <c r="B42" s="84" t="s">
        <v>24</v>
      </c>
      <c r="C42" s="55"/>
      <c r="D42" s="48"/>
      <c r="E42" s="80"/>
      <c r="F42" s="56"/>
      <c r="H42" s="65"/>
      <c r="I42" s="65"/>
      <c r="J42" s="66"/>
      <c r="K42" s="67"/>
    </row>
    <row r="43" spans="1:11" s="53" customFormat="1" x14ac:dyDescent="0.25">
      <c r="A43" s="69">
        <v>14</v>
      </c>
      <c r="B43" s="68" t="s">
        <v>41</v>
      </c>
      <c r="C43" s="55" t="s">
        <v>28</v>
      </c>
      <c r="D43" s="48">
        <v>200</v>
      </c>
      <c r="E43" s="79"/>
      <c r="F43" s="56">
        <f>D43*E43</f>
        <v>0</v>
      </c>
      <c r="H43" s="65"/>
      <c r="I43" s="65"/>
      <c r="J43" s="67"/>
      <c r="K43" s="67"/>
    </row>
    <row r="44" spans="1:11" s="53" customFormat="1" x14ac:dyDescent="0.25">
      <c r="A44" s="69">
        <v>15</v>
      </c>
      <c r="B44" s="68" t="s">
        <v>42</v>
      </c>
      <c r="C44" s="55" t="s">
        <v>28</v>
      </c>
      <c r="D44" s="48">
        <v>750</v>
      </c>
      <c r="E44" s="79"/>
      <c r="F44" s="56">
        <f t="shared" ref="F44:F45" si="4">D44*E44</f>
        <v>0</v>
      </c>
      <c r="H44" s="65"/>
      <c r="I44" s="65"/>
      <c r="J44" s="67"/>
      <c r="K44" s="67"/>
    </row>
    <row r="45" spans="1:11" s="53" customFormat="1" x14ac:dyDescent="0.25">
      <c r="A45" s="69">
        <v>16</v>
      </c>
      <c r="B45" s="68" t="s">
        <v>43</v>
      </c>
      <c r="C45" s="59" t="s">
        <v>9</v>
      </c>
      <c r="D45" s="49">
        <v>700</v>
      </c>
      <c r="E45" s="79"/>
      <c r="F45" s="56">
        <f t="shared" si="4"/>
        <v>0</v>
      </c>
      <c r="H45" s="65"/>
      <c r="I45" s="65"/>
      <c r="J45" s="67"/>
      <c r="K45" s="67"/>
    </row>
    <row r="46" spans="1:11" x14ac:dyDescent="0.25">
      <c r="A46" s="69"/>
      <c r="B46" s="85" t="s">
        <v>16</v>
      </c>
      <c r="C46" s="38"/>
      <c r="D46" s="49"/>
      <c r="E46" s="81"/>
      <c r="F46" s="56"/>
      <c r="H46" s="65"/>
      <c r="I46" s="65"/>
      <c r="J46" s="67"/>
      <c r="K46" s="67"/>
    </row>
    <row r="47" spans="1:11" x14ac:dyDescent="0.25">
      <c r="A47" s="69">
        <v>17</v>
      </c>
      <c r="B47" s="68" t="s">
        <v>11</v>
      </c>
      <c r="C47" s="38" t="s">
        <v>17</v>
      </c>
      <c r="D47" s="49">
        <v>1</v>
      </c>
      <c r="E47" s="81"/>
      <c r="F47" s="56">
        <f t="shared" ref="F47:F55" si="5">D47*E47</f>
        <v>0</v>
      </c>
      <c r="H47" s="65"/>
      <c r="I47" s="65"/>
      <c r="J47" s="67"/>
      <c r="K47" s="67"/>
    </row>
    <row r="48" spans="1:11" x14ac:dyDescent="0.25">
      <c r="A48" s="69">
        <v>18</v>
      </c>
      <c r="B48" s="68" t="s">
        <v>12</v>
      </c>
      <c r="C48" s="38" t="s">
        <v>17</v>
      </c>
      <c r="D48" s="49">
        <v>1</v>
      </c>
      <c r="E48" s="81"/>
      <c r="F48" s="56">
        <f t="shared" si="5"/>
        <v>0</v>
      </c>
      <c r="H48" s="65"/>
      <c r="I48" s="65"/>
      <c r="J48" s="67"/>
      <c r="K48" s="67"/>
    </row>
    <row r="49" spans="1:12" x14ac:dyDescent="0.25">
      <c r="A49" s="69">
        <v>19</v>
      </c>
      <c r="B49" s="68" t="s">
        <v>13</v>
      </c>
      <c r="C49" s="38" t="s">
        <v>17</v>
      </c>
      <c r="D49" s="49">
        <v>1</v>
      </c>
      <c r="E49" s="81"/>
      <c r="F49" s="56">
        <f t="shared" si="5"/>
        <v>0</v>
      </c>
      <c r="H49" s="65"/>
      <c r="I49" s="65"/>
      <c r="J49" s="67"/>
      <c r="K49" s="67"/>
    </row>
    <row r="50" spans="1:12" ht="30" x14ac:dyDescent="0.25">
      <c r="A50" s="69">
        <v>20</v>
      </c>
      <c r="B50" s="86" t="s">
        <v>20</v>
      </c>
      <c r="C50" s="38" t="s">
        <v>17</v>
      </c>
      <c r="D50" s="49">
        <v>1</v>
      </c>
      <c r="E50" s="81"/>
      <c r="F50" s="56">
        <f t="shared" si="5"/>
        <v>0</v>
      </c>
      <c r="H50" s="65"/>
      <c r="I50" s="65"/>
      <c r="J50" s="67"/>
      <c r="K50" s="67"/>
    </row>
    <row r="51" spans="1:12" x14ac:dyDescent="0.25">
      <c r="A51" s="69">
        <v>21</v>
      </c>
      <c r="B51" s="68" t="s">
        <v>14</v>
      </c>
      <c r="C51" s="38" t="s">
        <v>17</v>
      </c>
      <c r="D51" s="49">
        <v>1</v>
      </c>
      <c r="E51" s="81"/>
      <c r="F51" s="56">
        <f t="shared" si="5"/>
        <v>0</v>
      </c>
      <c r="H51" s="65"/>
      <c r="I51" s="65"/>
      <c r="J51" s="67"/>
      <c r="K51" s="67"/>
    </row>
    <row r="52" spans="1:12" s="50" customFormat="1" x14ac:dyDescent="0.25">
      <c r="A52" s="69">
        <v>22</v>
      </c>
      <c r="B52" s="68" t="s">
        <v>21</v>
      </c>
      <c r="C52" s="52" t="s">
        <v>17</v>
      </c>
      <c r="D52" s="49">
        <v>1</v>
      </c>
      <c r="E52" s="81"/>
      <c r="F52" s="56">
        <f t="shared" si="5"/>
        <v>0</v>
      </c>
      <c r="H52" s="65"/>
      <c r="I52" s="65"/>
      <c r="J52" s="67"/>
      <c r="K52" s="67"/>
    </row>
    <row r="53" spans="1:12" s="51" customFormat="1" x14ac:dyDescent="0.25">
      <c r="A53" s="69">
        <v>23</v>
      </c>
      <c r="B53" s="68" t="s">
        <v>22</v>
      </c>
      <c r="C53" s="58" t="s">
        <v>17</v>
      </c>
      <c r="D53" s="49">
        <v>1</v>
      </c>
      <c r="E53" s="81"/>
      <c r="F53" s="56">
        <f t="shared" si="5"/>
        <v>0</v>
      </c>
      <c r="H53" s="65"/>
      <c r="I53" s="65"/>
      <c r="J53" s="67"/>
      <c r="K53" s="67"/>
    </row>
    <row r="54" spans="1:12" s="51" customFormat="1" x14ac:dyDescent="0.25">
      <c r="A54" s="69">
        <v>24</v>
      </c>
      <c r="B54" s="68" t="s">
        <v>23</v>
      </c>
      <c r="C54" s="58" t="s">
        <v>17</v>
      </c>
      <c r="D54" s="49">
        <v>1</v>
      </c>
      <c r="E54" s="81"/>
      <c r="F54" s="56">
        <f t="shared" si="5"/>
        <v>0</v>
      </c>
      <c r="H54" s="65"/>
      <c r="I54" s="65"/>
      <c r="J54" s="67"/>
      <c r="K54" s="67"/>
    </row>
    <row r="55" spans="1:12" x14ac:dyDescent="0.25">
      <c r="A55" s="69">
        <v>25</v>
      </c>
      <c r="B55" s="68" t="s">
        <v>15</v>
      </c>
      <c r="C55" s="38" t="s">
        <v>17</v>
      </c>
      <c r="D55" s="49">
        <v>1</v>
      </c>
      <c r="E55" s="81"/>
      <c r="F55" s="56">
        <f t="shared" si="5"/>
        <v>0</v>
      </c>
      <c r="H55" s="65"/>
      <c r="I55" s="65"/>
      <c r="J55" s="67"/>
      <c r="K55" s="67"/>
    </row>
    <row r="56" spans="1:12" x14ac:dyDescent="0.25">
      <c r="A56" s="77"/>
      <c r="B56" s="87" t="s">
        <v>27</v>
      </c>
      <c r="C56" s="39"/>
      <c r="D56" s="39"/>
      <c r="E56" s="40"/>
      <c r="F56" s="61">
        <f>SUM(F29:F55)</f>
        <v>0</v>
      </c>
    </row>
    <row r="57" spans="1:12" s="53" customFormat="1" ht="17.25" x14ac:dyDescent="0.25">
      <c r="A57" s="76"/>
      <c r="B57" s="83" t="s">
        <v>55</v>
      </c>
      <c r="C57" s="55"/>
      <c r="D57" s="55"/>
      <c r="E57" s="54"/>
      <c r="F57" s="56"/>
      <c r="H57" s="41"/>
      <c r="I57" s="62"/>
      <c r="J57" s="4"/>
    </row>
    <row r="58" spans="1:12" s="53" customFormat="1" x14ac:dyDescent="0.25">
      <c r="A58" s="76"/>
      <c r="B58" s="84" t="s">
        <v>10</v>
      </c>
      <c r="C58" s="55"/>
      <c r="D58" s="55"/>
      <c r="E58" s="54"/>
      <c r="F58" s="56"/>
      <c r="H58" s="65"/>
      <c r="I58" s="65"/>
      <c r="J58" s="66"/>
      <c r="K58" s="67"/>
    </row>
    <row r="59" spans="1:12" s="53" customFormat="1" ht="30" x14ac:dyDescent="0.25">
      <c r="A59" s="69">
        <v>26</v>
      </c>
      <c r="B59" s="68" t="s">
        <v>68</v>
      </c>
      <c r="C59" s="55" t="s">
        <v>9</v>
      </c>
      <c r="D59" s="48">
        <v>2</v>
      </c>
      <c r="E59" s="37"/>
      <c r="F59" s="56">
        <f>D59*E59</f>
        <v>0</v>
      </c>
      <c r="H59" s="65"/>
      <c r="I59" s="65"/>
      <c r="J59" s="67"/>
      <c r="K59" s="67"/>
      <c r="L59" s="82"/>
    </row>
    <row r="60" spans="1:12" s="53" customFormat="1" ht="30" x14ac:dyDescent="0.25">
      <c r="A60" s="69">
        <v>27</v>
      </c>
      <c r="B60" s="68" t="s">
        <v>69</v>
      </c>
      <c r="C60" s="55" t="s">
        <v>9</v>
      </c>
      <c r="D60" s="48">
        <v>2</v>
      </c>
      <c r="E60" s="37"/>
      <c r="F60" s="56">
        <f>D60*E60</f>
        <v>0</v>
      </c>
      <c r="H60" s="65"/>
      <c r="I60" s="65"/>
      <c r="J60" s="67"/>
      <c r="K60" s="67"/>
      <c r="L60" s="82"/>
    </row>
    <row r="61" spans="1:12" s="53" customFormat="1" x14ac:dyDescent="0.25">
      <c r="A61" s="69">
        <v>28</v>
      </c>
      <c r="B61" s="68" t="s">
        <v>70</v>
      </c>
      <c r="C61" s="55" t="s">
        <v>9</v>
      </c>
      <c r="D61" s="48">
        <v>20</v>
      </c>
      <c r="E61" s="37"/>
      <c r="F61" s="56">
        <f>D61*E61</f>
        <v>0</v>
      </c>
      <c r="H61" s="65"/>
      <c r="I61" s="65"/>
      <c r="J61" s="67"/>
      <c r="K61" s="67"/>
    </row>
    <row r="62" spans="1:12" s="53" customFormat="1" x14ac:dyDescent="0.25">
      <c r="A62" s="69">
        <v>29</v>
      </c>
      <c r="B62" s="68" t="s">
        <v>80</v>
      </c>
      <c r="C62" s="55" t="s">
        <v>9</v>
      </c>
      <c r="D62" s="48">
        <v>1</v>
      </c>
      <c r="E62" s="37"/>
      <c r="F62" s="56">
        <f>D62*E62</f>
        <v>0</v>
      </c>
      <c r="H62" s="65"/>
      <c r="I62" s="65"/>
      <c r="J62" s="67"/>
      <c r="K62" s="67"/>
    </row>
    <row r="63" spans="1:12" s="53" customFormat="1" x14ac:dyDescent="0.25">
      <c r="A63" s="76"/>
      <c r="B63" s="84" t="s">
        <v>24</v>
      </c>
      <c r="C63" s="55"/>
      <c r="D63" s="55"/>
      <c r="E63" s="54"/>
      <c r="F63" s="56"/>
      <c r="H63" s="65"/>
      <c r="I63" s="65"/>
      <c r="J63" s="66"/>
      <c r="K63" s="67"/>
    </row>
    <row r="64" spans="1:12" s="53" customFormat="1" x14ac:dyDescent="0.25">
      <c r="A64" s="69">
        <v>30</v>
      </c>
      <c r="B64" s="68" t="s">
        <v>41</v>
      </c>
      <c r="C64" s="55" t="s">
        <v>28</v>
      </c>
      <c r="D64" s="48">
        <v>300</v>
      </c>
      <c r="E64" s="37"/>
      <c r="F64" s="56">
        <f>D64*E64</f>
        <v>0</v>
      </c>
      <c r="H64" s="65"/>
      <c r="I64" s="65"/>
      <c r="J64" s="67"/>
      <c r="K64" s="67"/>
    </row>
    <row r="65" spans="1:12" s="53" customFormat="1" x14ac:dyDescent="0.25">
      <c r="A65" s="69">
        <v>31</v>
      </c>
      <c r="B65" s="68" t="s">
        <v>43</v>
      </c>
      <c r="C65" s="55" t="s">
        <v>9</v>
      </c>
      <c r="D65" s="48">
        <v>280</v>
      </c>
      <c r="E65" s="37"/>
      <c r="F65" s="56">
        <f t="shared" ref="F65" si="6">D65*E65</f>
        <v>0</v>
      </c>
      <c r="H65" s="65"/>
      <c r="I65" s="65"/>
      <c r="J65" s="67"/>
      <c r="K65" s="67"/>
    </row>
    <row r="66" spans="1:12" s="53" customFormat="1" x14ac:dyDescent="0.25">
      <c r="A66" s="69"/>
      <c r="B66" s="85" t="s">
        <v>16</v>
      </c>
      <c r="C66" s="58"/>
      <c r="D66" s="59"/>
      <c r="E66" s="44"/>
      <c r="F66" s="56"/>
      <c r="H66" s="65"/>
      <c r="I66" s="65"/>
      <c r="J66" s="67"/>
      <c r="K66" s="67"/>
    </row>
    <row r="67" spans="1:12" s="53" customFormat="1" x14ac:dyDescent="0.25">
      <c r="A67" s="69">
        <v>32</v>
      </c>
      <c r="B67" s="68" t="s">
        <v>11</v>
      </c>
      <c r="C67" s="58" t="s">
        <v>17</v>
      </c>
      <c r="D67" s="59">
        <v>1</v>
      </c>
      <c r="E67" s="44"/>
      <c r="F67" s="56">
        <f t="shared" ref="F67:F74" si="7">D67*E67</f>
        <v>0</v>
      </c>
      <c r="H67" s="65"/>
      <c r="I67" s="65"/>
      <c r="J67" s="67"/>
      <c r="K67" s="67"/>
    </row>
    <row r="68" spans="1:12" s="53" customFormat="1" x14ac:dyDescent="0.25">
      <c r="A68" s="69">
        <v>33</v>
      </c>
      <c r="B68" s="68" t="s">
        <v>13</v>
      </c>
      <c r="C68" s="58" t="s">
        <v>17</v>
      </c>
      <c r="D68" s="59">
        <v>1</v>
      </c>
      <c r="E68" s="44"/>
      <c r="F68" s="56">
        <f t="shared" si="7"/>
        <v>0</v>
      </c>
      <c r="H68" s="65"/>
      <c r="I68" s="65"/>
      <c r="J68" s="67"/>
      <c r="K68" s="67"/>
    </row>
    <row r="69" spans="1:12" s="53" customFormat="1" ht="30" x14ac:dyDescent="0.25">
      <c r="A69" s="69">
        <v>34</v>
      </c>
      <c r="B69" s="86" t="s">
        <v>20</v>
      </c>
      <c r="C69" s="58" t="s">
        <v>17</v>
      </c>
      <c r="D69" s="59">
        <v>1</v>
      </c>
      <c r="E69" s="44"/>
      <c r="F69" s="56">
        <f t="shared" si="7"/>
        <v>0</v>
      </c>
      <c r="H69" s="65"/>
      <c r="I69" s="65"/>
      <c r="J69" s="67"/>
      <c r="K69" s="67"/>
    </row>
    <row r="70" spans="1:12" s="53" customFormat="1" x14ac:dyDescent="0.25">
      <c r="A70" s="69">
        <v>35</v>
      </c>
      <c r="B70" s="68" t="s">
        <v>14</v>
      </c>
      <c r="C70" s="58" t="s">
        <v>17</v>
      </c>
      <c r="D70" s="59">
        <v>1</v>
      </c>
      <c r="E70" s="44"/>
      <c r="F70" s="56">
        <f t="shared" si="7"/>
        <v>0</v>
      </c>
      <c r="H70" s="65"/>
      <c r="I70" s="65"/>
      <c r="J70" s="67"/>
      <c r="K70" s="67"/>
    </row>
    <row r="71" spans="1:12" s="53" customFormat="1" x14ac:dyDescent="0.25">
      <c r="A71" s="69">
        <v>36</v>
      </c>
      <c r="B71" s="68" t="s">
        <v>21</v>
      </c>
      <c r="C71" s="58" t="s">
        <v>17</v>
      </c>
      <c r="D71" s="59">
        <v>1</v>
      </c>
      <c r="E71" s="44"/>
      <c r="F71" s="56">
        <f t="shared" si="7"/>
        <v>0</v>
      </c>
      <c r="H71" s="65"/>
      <c r="I71" s="65"/>
      <c r="J71" s="67"/>
      <c r="K71" s="67"/>
    </row>
    <row r="72" spans="1:12" s="53" customFormat="1" x14ac:dyDescent="0.25">
      <c r="A72" s="69">
        <v>37</v>
      </c>
      <c r="B72" s="68" t="s">
        <v>22</v>
      </c>
      <c r="C72" s="58" t="s">
        <v>17</v>
      </c>
      <c r="D72" s="59">
        <v>1</v>
      </c>
      <c r="E72" s="44"/>
      <c r="F72" s="56">
        <f t="shared" si="7"/>
        <v>0</v>
      </c>
      <c r="H72" s="65"/>
      <c r="I72" s="65"/>
      <c r="J72" s="67"/>
      <c r="K72" s="67"/>
    </row>
    <row r="73" spans="1:12" s="53" customFormat="1" x14ac:dyDescent="0.25">
      <c r="A73" s="69">
        <v>38</v>
      </c>
      <c r="B73" s="68" t="s">
        <v>23</v>
      </c>
      <c r="C73" s="58" t="s">
        <v>17</v>
      </c>
      <c r="D73" s="59">
        <v>1</v>
      </c>
      <c r="E73" s="44"/>
      <c r="F73" s="56">
        <f t="shared" si="7"/>
        <v>0</v>
      </c>
      <c r="H73" s="65"/>
      <c r="I73" s="65"/>
      <c r="J73" s="67"/>
      <c r="K73" s="67"/>
    </row>
    <row r="74" spans="1:12" s="53" customFormat="1" x14ac:dyDescent="0.25">
      <c r="A74" s="69">
        <v>39</v>
      </c>
      <c r="B74" s="68" t="s">
        <v>15</v>
      </c>
      <c r="C74" s="58" t="s">
        <v>17</v>
      </c>
      <c r="D74" s="59">
        <v>1</v>
      </c>
      <c r="E74" s="44"/>
      <c r="F74" s="56">
        <f t="shared" si="7"/>
        <v>0</v>
      </c>
      <c r="H74" s="65"/>
      <c r="I74" s="65"/>
      <c r="J74" s="67"/>
      <c r="K74" s="67"/>
    </row>
    <row r="75" spans="1:12" s="53" customFormat="1" x14ac:dyDescent="0.25">
      <c r="A75" s="77"/>
      <c r="B75" s="87" t="s">
        <v>87</v>
      </c>
      <c r="C75" s="39"/>
      <c r="D75" s="39"/>
      <c r="E75" s="40"/>
      <c r="F75" s="61">
        <f>SUM(F59:F74)</f>
        <v>0</v>
      </c>
      <c r="H75" s="41"/>
      <c r="I75" s="41"/>
    </row>
    <row r="76" spans="1:12" s="53" customFormat="1" ht="17.25" x14ac:dyDescent="0.25">
      <c r="A76" s="76"/>
      <c r="B76" s="83" t="s">
        <v>59</v>
      </c>
      <c r="C76" s="55"/>
      <c r="D76" s="55"/>
      <c r="E76" s="54"/>
      <c r="F76" s="56"/>
      <c r="H76" s="41"/>
      <c r="I76" s="62"/>
      <c r="J76" s="4"/>
    </row>
    <row r="77" spans="1:12" s="53" customFormat="1" x14ac:dyDescent="0.25">
      <c r="A77" s="76"/>
      <c r="B77" s="84" t="s">
        <v>10</v>
      </c>
      <c r="C77" s="55"/>
      <c r="D77" s="55"/>
      <c r="E77" s="54"/>
      <c r="F77" s="56"/>
      <c r="H77" s="65"/>
      <c r="I77" s="65"/>
      <c r="J77" s="66"/>
      <c r="K77" s="67"/>
    </row>
    <row r="78" spans="1:12" s="53" customFormat="1" ht="30" x14ac:dyDescent="0.25">
      <c r="A78" s="69">
        <v>40</v>
      </c>
      <c r="B78" s="68" t="s">
        <v>71</v>
      </c>
      <c r="C78" s="55" t="s">
        <v>9</v>
      </c>
      <c r="D78" s="48">
        <v>2</v>
      </c>
      <c r="E78" s="37"/>
      <c r="F78" s="56">
        <f>D78*E78</f>
        <v>0</v>
      </c>
      <c r="H78" s="65"/>
      <c r="I78" s="65"/>
      <c r="J78" s="67"/>
      <c r="K78" s="67"/>
      <c r="L78" s="82"/>
    </row>
    <row r="79" spans="1:12" s="53" customFormat="1" x14ac:dyDescent="0.25">
      <c r="A79" s="69">
        <v>41</v>
      </c>
      <c r="B79" s="68" t="s">
        <v>72</v>
      </c>
      <c r="C79" s="55" t="s">
        <v>9</v>
      </c>
      <c r="D79" s="48">
        <v>2</v>
      </c>
      <c r="E79" s="37"/>
      <c r="F79" s="56">
        <f>D79*E79</f>
        <v>0</v>
      </c>
      <c r="H79" s="65"/>
      <c r="I79" s="65"/>
      <c r="J79" s="67"/>
      <c r="K79" s="67"/>
      <c r="L79" s="82"/>
    </row>
    <row r="80" spans="1:12" s="53" customFormat="1" x14ac:dyDescent="0.25">
      <c r="A80" s="69">
        <v>42</v>
      </c>
      <c r="B80" s="68" t="s">
        <v>85</v>
      </c>
      <c r="C80" s="55" t="s">
        <v>9</v>
      </c>
      <c r="D80" s="48">
        <v>1</v>
      </c>
      <c r="E80" s="37"/>
      <c r="F80" s="56">
        <f>D80*E80</f>
        <v>0</v>
      </c>
      <c r="H80" s="65"/>
      <c r="I80" s="65"/>
      <c r="J80" s="67"/>
      <c r="K80" s="67"/>
      <c r="L80" s="82"/>
    </row>
    <row r="81" spans="1:12" s="53" customFormat="1" x14ac:dyDescent="0.25">
      <c r="A81" s="69">
        <v>43</v>
      </c>
      <c r="B81" s="68" t="s">
        <v>86</v>
      </c>
      <c r="C81" s="55" t="s">
        <v>9</v>
      </c>
      <c r="D81" s="48">
        <v>1</v>
      </c>
      <c r="E81" s="37"/>
      <c r="F81" s="56">
        <f>D81*E81</f>
        <v>0</v>
      </c>
      <c r="H81" s="65"/>
      <c r="I81" s="65"/>
      <c r="J81" s="67"/>
      <c r="K81" s="67"/>
      <c r="L81" s="82"/>
    </row>
    <row r="82" spans="1:12" s="53" customFormat="1" x14ac:dyDescent="0.25">
      <c r="A82" s="69">
        <v>44</v>
      </c>
      <c r="B82" s="68" t="s">
        <v>80</v>
      </c>
      <c r="C82" s="55" t="s">
        <v>9</v>
      </c>
      <c r="D82" s="48">
        <v>2</v>
      </c>
      <c r="E82" s="37"/>
      <c r="F82" s="56">
        <f>D82*E82</f>
        <v>0</v>
      </c>
      <c r="H82" s="65"/>
      <c r="I82" s="65"/>
      <c r="J82" s="67"/>
      <c r="K82" s="67"/>
    </row>
    <row r="83" spans="1:12" s="53" customFormat="1" x14ac:dyDescent="0.25">
      <c r="A83" s="69">
        <v>45</v>
      </c>
      <c r="B83" s="68" t="s">
        <v>30</v>
      </c>
      <c r="C83" s="59" t="s">
        <v>9</v>
      </c>
      <c r="D83" s="49">
        <v>9</v>
      </c>
      <c r="E83" s="37"/>
      <c r="F83" s="56">
        <f t="shared" ref="F83:F84" si="8">D83*E83</f>
        <v>0</v>
      </c>
      <c r="H83" s="65"/>
      <c r="I83" s="65"/>
      <c r="J83" s="67"/>
      <c r="K83" s="67"/>
    </row>
    <row r="84" spans="1:12" s="53" customFormat="1" x14ac:dyDescent="0.25">
      <c r="A84" s="69">
        <v>46</v>
      </c>
      <c r="B84" s="68" t="s">
        <v>32</v>
      </c>
      <c r="C84" s="55" t="s">
        <v>9</v>
      </c>
      <c r="D84" s="48">
        <v>9</v>
      </c>
      <c r="E84" s="37"/>
      <c r="F84" s="56">
        <f t="shared" si="8"/>
        <v>0</v>
      </c>
      <c r="H84" s="65"/>
      <c r="I84" s="65"/>
      <c r="J84" s="67"/>
      <c r="K84" s="67"/>
    </row>
    <row r="85" spans="1:12" s="53" customFormat="1" x14ac:dyDescent="0.25">
      <c r="A85" s="76"/>
      <c r="B85" s="84" t="s">
        <v>24</v>
      </c>
      <c r="C85" s="55"/>
      <c r="D85" s="55"/>
      <c r="E85" s="54"/>
      <c r="F85" s="56"/>
      <c r="H85" s="65"/>
      <c r="I85" s="65"/>
      <c r="J85" s="66"/>
      <c r="K85" s="67"/>
    </row>
    <row r="86" spans="1:12" s="53" customFormat="1" x14ac:dyDescent="0.25">
      <c r="A86" s="69">
        <v>47</v>
      </c>
      <c r="B86" s="68" t="s">
        <v>45</v>
      </c>
      <c r="C86" s="55" t="s">
        <v>28</v>
      </c>
      <c r="D86" s="48">
        <v>160</v>
      </c>
      <c r="E86" s="37"/>
      <c r="F86" s="56">
        <f>D86*E86</f>
        <v>0</v>
      </c>
      <c r="H86" s="65"/>
      <c r="I86" s="65"/>
      <c r="J86" s="67"/>
      <c r="K86" s="67"/>
    </row>
    <row r="87" spans="1:12" s="53" customFormat="1" x14ac:dyDescent="0.25">
      <c r="A87" s="69">
        <v>48</v>
      </c>
      <c r="B87" s="68" t="s">
        <v>43</v>
      </c>
      <c r="C87" s="55" t="s">
        <v>9</v>
      </c>
      <c r="D87" s="48">
        <v>140</v>
      </c>
      <c r="E87" s="37"/>
      <c r="F87" s="56">
        <f t="shared" ref="F87" si="9">D87*E87</f>
        <v>0</v>
      </c>
      <c r="H87" s="65"/>
      <c r="I87" s="65"/>
      <c r="J87" s="67"/>
      <c r="K87" s="67"/>
    </row>
    <row r="88" spans="1:12" s="53" customFormat="1" x14ac:dyDescent="0.25">
      <c r="A88" s="69"/>
      <c r="B88" s="85" t="s">
        <v>16</v>
      </c>
      <c r="C88" s="58"/>
      <c r="D88" s="59"/>
      <c r="E88" s="44"/>
      <c r="F88" s="56"/>
      <c r="H88" s="65"/>
      <c r="I88" s="65"/>
      <c r="J88" s="67"/>
      <c r="K88" s="67"/>
    </row>
    <row r="89" spans="1:12" s="53" customFormat="1" x14ac:dyDescent="0.25">
      <c r="A89" s="69">
        <v>49</v>
      </c>
      <c r="B89" s="68" t="s">
        <v>11</v>
      </c>
      <c r="C89" s="58" t="s">
        <v>17</v>
      </c>
      <c r="D89" s="59">
        <v>1</v>
      </c>
      <c r="E89" s="44"/>
      <c r="F89" s="56">
        <f t="shared" ref="F89:F96" si="10">D89*E89</f>
        <v>0</v>
      </c>
      <c r="H89" s="65"/>
      <c r="I89" s="65"/>
      <c r="J89" s="67"/>
      <c r="K89" s="67"/>
    </row>
    <row r="90" spans="1:12" s="53" customFormat="1" x14ac:dyDescent="0.25">
      <c r="A90" s="69">
        <v>50</v>
      </c>
      <c r="B90" s="68" t="s">
        <v>13</v>
      </c>
      <c r="C90" s="58" t="s">
        <v>17</v>
      </c>
      <c r="D90" s="59">
        <v>1</v>
      </c>
      <c r="E90" s="44"/>
      <c r="F90" s="56">
        <f t="shared" si="10"/>
        <v>0</v>
      </c>
      <c r="H90" s="65"/>
      <c r="I90" s="65"/>
      <c r="J90" s="67"/>
      <c r="K90" s="67"/>
    </row>
    <row r="91" spans="1:12" s="53" customFormat="1" ht="30" x14ac:dyDescent="0.25">
      <c r="A91" s="69">
        <v>51</v>
      </c>
      <c r="B91" s="86" t="s">
        <v>20</v>
      </c>
      <c r="C91" s="58" t="s">
        <v>17</v>
      </c>
      <c r="D91" s="59">
        <v>1</v>
      </c>
      <c r="E91" s="44"/>
      <c r="F91" s="56">
        <f t="shared" si="10"/>
        <v>0</v>
      </c>
      <c r="H91" s="65"/>
      <c r="I91" s="65"/>
      <c r="J91" s="67"/>
      <c r="K91" s="67"/>
    </row>
    <row r="92" spans="1:12" s="53" customFormat="1" x14ac:dyDescent="0.25">
      <c r="A92" s="69">
        <v>52</v>
      </c>
      <c r="B92" s="68" t="s">
        <v>14</v>
      </c>
      <c r="C92" s="58" t="s">
        <v>17</v>
      </c>
      <c r="D92" s="59">
        <v>1</v>
      </c>
      <c r="E92" s="44"/>
      <c r="F92" s="56">
        <f t="shared" si="10"/>
        <v>0</v>
      </c>
      <c r="H92" s="65"/>
      <c r="I92" s="65"/>
      <c r="J92" s="67"/>
      <c r="K92" s="67"/>
    </row>
    <row r="93" spans="1:12" s="53" customFormat="1" x14ac:dyDescent="0.25">
      <c r="A93" s="69">
        <v>53</v>
      </c>
      <c r="B93" s="68" t="s">
        <v>21</v>
      </c>
      <c r="C93" s="58" t="s">
        <v>17</v>
      </c>
      <c r="D93" s="59">
        <v>1</v>
      </c>
      <c r="E93" s="44"/>
      <c r="F93" s="56">
        <f t="shared" si="10"/>
        <v>0</v>
      </c>
      <c r="H93" s="65"/>
      <c r="I93" s="65"/>
      <c r="J93" s="67"/>
      <c r="K93" s="67"/>
    </row>
    <row r="94" spans="1:12" s="53" customFormat="1" x14ac:dyDescent="0.25">
      <c r="A94" s="69">
        <v>54</v>
      </c>
      <c r="B94" s="68" t="s">
        <v>22</v>
      </c>
      <c r="C94" s="58" t="s">
        <v>17</v>
      </c>
      <c r="D94" s="59">
        <v>1</v>
      </c>
      <c r="E94" s="44"/>
      <c r="F94" s="56">
        <f t="shared" si="10"/>
        <v>0</v>
      </c>
      <c r="H94" s="65"/>
      <c r="I94" s="65"/>
      <c r="J94" s="67"/>
      <c r="K94" s="67"/>
    </row>
    <row r="95" spans="1:12" s="53" customFormat="1" x14ac:dyDescent="0.25">
      <c r="A95" s="69">
        <v>55</v>
      </c>
      <c r="B95" s="68" t="s">
        <v>23</v>
      </c>
      <c r="C95" s="58" t="s">
        <v>17</v>
      </c>
      <c r="D95" s="59">
        <v>1</v>
      </c>
      <c r="E95" s="44"/>
      <c r="F95" s="56">
        <f t="shared" si="10"/>
        <v>0</v>
      </c>
      <c r="H95" s="65"/>
      <c r="I95" s="65"/>
      <c r="J95" s="67"/>
      <c r="K95" s="67"/>
    </row>
    <row r="96" spans="1:12" s="53" customFormat="1" x14ac:dyDescent="0.25">
      <c r="A96" s="69">
        <v>56</v>
      </c>
      <c r="B96" s="68" t="s">
        <v>15</v>
      </c>
      <c r="C96" s="58" t="s">
        <v>17</v>
      </c>
      <c r="D96" s="59">
        <v>1</v>
      </c>
      <c r="E96" s="44"/>
      <c r="F96" s="56">
        <f t="shared" si="10"/>
        <v>0</v>
      </c>
      <c r="H96" s="65"/>
      <c r="I96" s="65"/>
      <c r="J96" s="67"/>
      <c r="K96" s="67"/>
    </row>
    <row r="97" spans="1:12" s="53" customFormat="1" x14ac:dyDescent="0.25">
      <c r="A97" s="77"/>
      <c r="B97" s="87" t="s">
        <v>60</v>
      </c>
      <c r="C97" s="39"/>
      <c r="D97" s="39"/>
      <c r="E97" s="40"/>
      <c r="F97" s="61">
        <f>SUM(F78:F96)</f>
        <v>0</v>
      </c>
      <c r="H97" s="41"/>
      <c r="I97" s="41"/>
    </row>
    <row r="98" spans="1:12" s="53" customFormat="1" ht="17.25" x14ac:dyDescent="0.25">
      <c r="A98" s="76"/>
      <c r="B98" s="83" t="s">
        <v>56</v>
      </c>
      <c r="C98" s="55"/>
      <c r="D98" s="55"/>
      <c r="E98" s="54"/>
      <c r="F98" s="56"/>
      <c r="H98" s="41"/>
      <c r="I98" s="62"/>
      <c r="J98" s="4"/>
    </row>
    <row r="99" spans="1:12" s="53" customFormat="1" x14ac:dyDescent="0.25">
      <c r="A99" s="76"/>
      <c r="B99" s="84" t="s">
        <v>10</v>
      </c>
      <c r="C99" s="55"/>
      <c r="D99" s="55"/>
      <c r="E99" s="54"/>
      <c r="F99" s="56"/>
      <c r="H99" s="65"/>
      <c r="I99" s="65"/>
      <c r="J99" s="66"/>
      <c r="K99" s="67"/>
    </row>
    <row r="100" spans="1:12" s="53" customFormat="1" ht="45" x14ac:dyDescent="0.25">
      <c r="A100" s="69">
        <v>57</v>
      </c>
      <c r="B100" s="68" t="s">
        <v>73</v>
      </c>
      <c r="C100" s="55" t="s">
        <v>9</v>
      </c>
      <c r="D100" s="48">
        <v>4</v>
      </c>
      <c r="E100" s="37"/>
      <c r="F100" s="56">
        <f>D100*E100</f>
        <v>0</v>
      </c>
      <c r="H100" s="65"/>
      <c r="I100" s="65"/>
      <c r="J100" s="67"/>
      <c r="K100" s="67"/>
      <c r="L100" s="82"/>
    </row>
    <row r="101" spans="1:12" s="53" customFormat="1" x14ac:dyDescent="0.25">
      <c r="A101" s="69">
        <v>58</v>
      </c>
      <c r="B101" s="68" t="s">
        <v>44</v>
      </c>
      <c r="C101" s="55" t="s">
        <v>9</v>
      </c>
      <c r="D101" s="48">
        <v>4</v>
      </c>
      <c r="E101" s="37"/>
      <c r="F101" s="56">
        <f>D101*E101</f>
        <v>0</v>
      </c>
      <c r="H101" s="65"/>
      <c r="I101" s="65"/>
      <c r="J101" s="67"/>
      <c r="K101" s="67"/>
    </row>
    <row r="102" spans="1:12" s="53" customFormat="1" ht="60" x14ac:dyDescent="0.25">
      <c r="A102" s="69">
        <v>59</v>
      </c>
      <c r="B102" s="68" t="s">
        <v>74</v>
      </c>
      <c r="C102" s="59" t="s">
        <v>9</v>
      </c>
      <c r="D102" s="49">
        <v>1</v>
      </c>
      <c r="E102" s="37"/>
      <c r="F102" s="56">
        <f t="shared" ref="F102" si="11">D102*E102</f>
        <v>0</v>
      </c>
      <c r="H102" s="65"/>
      <c r="I102" s="65"/>
      <c r="J102" s="67"/>
      <c r="K102" s="67"/>
      <c r="L102" s="82"/>
    </row>
    <row r="103" spans="1:12" s="53" customFormat="1" x14ac:dyDescent="0.25">
      <c r="A103" s="69">
        <v>60</v>
      </c>
      <c r="B103" s="68" t="s">
        <v>29</v>
      </c>
      <c r="C103" s="55" t="s">
        <v>9</v>
      </c>
      <c r="D103" s="48">
        <v>1</v>
      </c>
      <c r="E103" s="37"/>
      <c r="F103" s="56">
        <f>D103*E103</f>
        <v>0</v>
      </c>
      <c r="H103" s="65"/>
      <c r="I103" s="65"/>
      <c r="J103" s="67"/>
      <c r="K103" s="67"/>
    </row>
    <row r="104" spans="1:12" s="53" customFormat="1" x14ac:dyDescent="0.25">
      <c r="A104" s="69">
        <v>61</v>
      </c>
      <c r="B104" s="68" t="s">
        <v>30</v>
      </c>
      <c r="C104" s="59" t="s">
        <v>9</v>
      </c>
      <c r="D104" s="49">
        <v>4</v>
      </c>
      <c r="E104" s="37"/>
      <c r="F104" s="56">
        <f t="shared" ref="F104:F105" si="12">D104*E104</f>
        <v>0</v>
      </c>
      <c r="H104" s="65"/>
      <c r="I104" s="65"/>
      <c r="J104" s="67"/>
      <c r="K104" s="67"/>
    </row>
    <row r="105" spans="1:12" s="53" customFormat="1" x14ac:dyDescent="0.25">
      <c r="A105" s="69">
        <v>62</v>
      </c>
      <c r="B105" s="68" t="s">
        <v>32</v>
      </c>
      <c r="C105" s="55" t="s">
        <v>9</v>
      </c>
      <c r="D105" s="48">
        <v>4</v>
      </c>
      <c r="E105" s="37"/>
      <c r="F105" s="56">
        <f t="shared" si="12"/>
        <v>0</v>
      </c>
      <c r="H105" s="65"/>
      <c r="I105" s="65"/>
      <c r="J105" s="67"/>
      <c r="K105" s="67"/>
    </row>
    <row r="106" spans="1:12" s="53" customFormat="1" x14ac:dyDescent="0.25">
      <c r="A106" s="76"/>
      <c r="B106" s="84" t="s">
        <v>24</v>
      </c>
      <c r="C106" s="55"/>
      <c r="D106" s="55"/>
      <c r="E106" s="54"/>
      <c r="F106" s="56"/>
      <c r="H106" s="65"/>
      <c r="I106" s="65"/>
      <c r="J106" s="66"/>
      <c r="K106" s="67"/>
    </row>
    <row r="107" spans="1:12" s="53" customFormat="1" x14ac:dyDescent="0.25">
      <c r="A107" s="69">
        <v>63</v>
      </c>
      <c r="B107" s="68" t="s">
        <v>45</v>
      </c>
      <c r="C107" s="55" t="s">
        <v>28</v>
      </c>
      <c r="D107" s="48">
        <v>380</v>
      </c>
      <c r="E107" s="37"/>
      <c r="F107" s="56">
        <f>D107*E107</f>
        <v>0</v>
      </c>
      <c r="H107" s="65"/>
      <c r="I107" s="65"/>
      <c r="J107" s="67"/>
      <c r="K107" s="67"/>
    </row>
    <row r="108" spans="1:12" s="53" customFormat="1" x14ac:dyDescent="0.25">
      <c r="A108" s="69">
        <v>64</v>
      </c>
      <c r="B108" s="68" t="s">
        <v>43</v>
      </c>
      <c r="C108" s="55" t="s">
        <v>9</v>
      </c>
      <c r="D108" s="48">
        <v>350</v>
      </c>
      <c r="E108" s="37"/>
      <c r="F108" s="56">
        <f t="shared" ref="F108" si="13">D108*E108</f>
        <v>0</v>
      </c>
      <c r="H108" s="65"/>
      <c r="I108" s="65"/>
      <c r="J108" s="67"/>
      <c r="K108" s="67"/>
    </row>
    <row r="109" spans="1:12" s="53" customFormat="1" x14ac:dyDescent="0.25">
      <c r="A109" s="69"/>
      <c r="B109" s="85" t="s">
        <v>16</v>
      </c>
      <c r="C109" s="58"/>
      <c r="D109" s="59"/>
      <c r="E109" s="44"/>
      <c r="F109" s="56"/>
      <c r="H109" s="65"/>
      <c r="I109" s="65"/>
      <c r="J109" s="67"/>
      <c r="K109" s="67"/>
    </row>
    <row r="110" spans="1:12" s="53" customFormat="1" x14ac:dyDescent="0.25">
      <c r="A110" s="69">
        <v>65</v>
      </c>
      <c r="B110" s="68" t="s">
        <v>11</v>
      </c>
      <c r="C110" s="58" t="s">
        <v>17</v>
      </c>
      <c r="D110" s="59">
        <v>1</v>
      </c>
      <c r="E110" s="44"/>
      <c r="F110" s="56">
        <f t="shared" ref="F110:F118" si="14">D110*E110</f>
        <v>0</v>
      </c>
      <c r="H110" s="65"/>
      <c r="I110" s="65"/>
      <c r="J110" s="67"/>
      <c r="K110" s="67"/>
    </row>
    <row r="111" spans="1:12" s="53" customFormat="1" x14ac:dyDescent="0.25">
      <c r="A111" s="69">
        <v>66</v>
      </c>
      <c r="B111" s="68" t="s">
        <v>12</v>
      </c>
      <c r="C111" s="58" t="s">
        <v>17</v>
      </c>
      <c r="D111" s="59">
        <v>1</v>
      </c>
      <c r="E111" s="44"/>
      <c r="F111" s="56">
        <f t="shared" si="14"/>
        <v>0</v>
      </c>
      <c r="H111" s="65"/>
      <c r="I111" s="65"/>
      <c r="J111" s="67"/>
      <c r="K111" s="67"/>
    </row>
    <row r="112" spans="1:12" s="53" customFormat="1" x14ac:dyDescent="0.25">
      <c r="A112" s="69">
        <v>67</v>
      </c>
      <c r="B112" s="68" t="s">
        <v>13</v>
      </c>
      <c r="C112" s="58" t="s">
        <v>17</v>
      </c>
      <c r="D112" s="59">
        <v>1</v>
      </c>
      <c r="E112" s="44"/>
      <c r="F112" s="56">
        <f t="shared" si="14"/>
        <v>0</v>
      </c>
      <c r="H112" s="65"/>
      <c r="I112" s="65"/>
      <c r="J112" s="67"/>
      <c r="K112" s="67"/>
    </row>
    <row r="113" spans="1:11" s="53" customFormat="1" ht="30" x14ac:dyDescent="0.25">
      <c r="A113" s="69">
        <v>68</v>
      </c>
      <c r="B113" s="86" t="s">
        <v>20</v>
      </c>
      <c r="C113" s="58" t="s">
        <v>17</v>
      </c>
      <c r="D113" s="59">
        <v>1</v>
      </c>
      <c r="E113" s="44"/>
      <c r="F113" s="56">
        <f t="shared" si="14"/>
        <v>0</v>
      </c>
      <c r="H113" s="65"/>
      <c r="I113" s="65"/>
      <c r="J113" s="67"/>
      <c r="K113" s="67"/>
    </row>
    <row r="114" spans="1:11" s="53" customFormat="1" x14ac:dyDescent="0.25">
      <c r="A114" s="69">
        <v>69</v>
      </c>
      <c r="B114" s="68" t="s">
        <v>14</v>
      </c>
      <c r="C114" s="58" t="s">
        <v>17</v>
      </c>
      <c r="D114" s="59">
        <v>1</v>
      </c>
      <c r="E114" s="44"/>
      <c r="F114" s="56">
        <f t="shared" si="14"/>
        <v>0</v>
      </c>
      <c r="H114" s="65"/>
      <c r="I114" s="65"/>
      <c r="J114" s="67"/>
      <c r="K114" s="67"/>
    </row>
    <row r="115" spans="1:11" s="53" customFormat="1" x14ac:dyDescent="0.25">
      <c r="A115" s="69">
        <v>70</v>
      </c>
      <c r="B115" s="68" t="s">
        <v>21</v>
      </c>
      <c r="C115" s="58" t="s">
        <v>17</v>
      </c>
      <c r="D115" s="59">
        <v>1</v>
      </c>
      <c r="E115" s="44"/>
      <c r="F115" s="56">
        <f t="shared" si="14"/>
        <v>0</v>
      </c>
      <c r="H115" s="65"/>
      <c r="I115" s="65"/>
      <c r="J115" s="67"/>
      <c r="K115" s="67"/>
    </row>
    <row r="116" spans="1:11" s="53" customFormat="1" x14ac:dyDescent="0.25">
      <c r="A116" s="69">
        <v>71</v>
      </c>
      <c r="B116" s="68" t="s">
        <v>22</v>
      </c>
      <c r="C116" s="58" t="s">
        <v>17</v>
      </c>
      <c r="D116" s="59">
        <v>1</v>
      </c>
      <c r="E116" s="44"/>
      <c r="F116" s="56">
        <f t="shared" si="14"/>
        <v>0</v>
      </c>
      <c r="H116" s="65"/>
      <c r="I116" s="65"/>
      <c r="J116" s="67"/>
      <c r="K116" s="67"/>
    </row>
    <row r="117" spans="1:11" s="53" customFormat="1" x14ac:dyDescent="0.25">
      <c r="A117" s="69">
        <v>72</v>
      </c>
      <c r="B117" s="68" t="s">
        <v>23</v>
      </c>
      <c r="C117" s="58" t="s">
        <v>17</v>
      </c>
      <c r="D117" s="59">
        <v>1</v>
      </c>
      <c r="E117" s="44"/>
      <c r="F117" s="56">
        <f t="shared" si="14"/>
        <v>0</v>
      </c>
      <c r="H117" s="65"/>
      <c r="I117" s="65"/>
      <c r="J117" s="67"/>
      <c r="K117" s="67"/>
    </row>
    <row r="118" spans="1:11" s="53" customFormat="1" x14ac:dyDescent="0.25">
      <c r="A118" s="69">
        <v>73</v>
      </c>
      <c r="B118" s="68" t="s">
        <v>15</v>
      </c>
      <c r="C118" s="58" t="s">
        <v>17</v>
      </c>
      <c r="D118" s="59">
        <v>1</v>
      </c>
      <c r="E118" s="44"/>
      <c r="F118" s="56">
        <f t="shared" si="14"/>
        <v>0</v>
      </c>
      <c r="H118" s="65"/>
      <c r="I118" s="65"/>
      <c r="J118" s="67"/>
      <c r="K118" s="67"/>
    </row>
    <row r="119" spans="1:11" s="53" customFormat="1" x14ac:dyDescent="0.25">
      <c r="A119" s="77"/>
      <c r="B119" s="87" t="s">
        <v>58</v>
      </c>
      <c r="C119" s="39"/>
      <c r="D119" s="39"/>
      <c r="E119" s="40"/>
      <c r="F119" s="61">
        <f>SUM(F100:F118)</f>
        <v>0</v>
      </c>
      <c r="H119" s="41"/>
      <c r="I119" s="41"/>
    </row>
    <row r="120" spans="1:11" s="53" customFormat="1" ht="17.25" x14ac:dyDescent="0.25">
      <c r="A120" s="76"/>
      <c r="B120" s="83" t="s">
        <v>78</v>
      </c>
      <c r="C120" s="55"/>
      <c r="D120" s="55"/>
      <c r="E120" s="54"/>
      <c r="F120" s="56"/>
      <c r="H120" s="41"/>
      <c r="I120" s="62"/>
      <c r="J120" s="4"/>
    </row>
    <row r="121" spans="1:11" s="53" customFormat="1" x14ac:dyDescent="0.25">
      <c r="A121" s="76"/>
      <c r="B121" s="84" t="s">
        <v>10</v>
      </c>
      <c r="C121" s="55"/>
      <c r="D121" s="55"/>
      <c r="E121" s="54"/>
      <c r="F121" s="56"/>
      <c r="H121" s="65"/>
      <c r="I121" s="65"/>
      <c r="J121" s="66"/>
      <c r="K121" s="67"/>
    </row>
    <row r="122" spans="1:11" s="53" customFormat="1" ht="30" x14ac:dyDescent="0.25">
      <c r="A122" s="69">
        <v>74</v>
      </c>
      <c r="B122" s="68" t="s">
        <v>75</v>
      </c>
      <c r="C122" s="55" t="s">
        <v>9</v>
      </c>
      <c r="D122" s="48">
        <v>20</v>
      </c>
      <c r="E122" s="37"/>
      <c r="F122" s="56">
        <f>D122*E122</f>
        <v>0</v>
      </c>
      <c r="H122" s="65"/>
      <c r="I122" s="65"/>
      <c r="J122" s="67"/>
      <c r="K122" s="67"/>
    </row>
    <row r="123" spans="1:11" s="53" customFormat="1" ht="30" x14ac:dyDescent="0.25">
      <c r="A123" s="69">
        <v>75</v>
      </c>
      <c r="B123" s="68" t="s">
        <v>76</v>
      </c>
      <c r="C123" s="55" t="s">
        <v>9</v>
      </c>
      <c r="D123" s="48">
        <v>1</v>
      </c>
      <c r="E123" s="37"/>
      <c r="F123" s="56">
        <f>D123*E123</f>
        <v>0</v>
      </c>
      <c r="H123" s="65"/>
      <c r="I123" s="65"/>
      <c r="J123" s="67"/>
      <c r="K123" s="67"/>
    </row>
    <row r="124" spans="1:11" s="53" customFormat="1" x14ac:dyDescent="0.25">
      <c r="A124" s="69">
        <v>76</v>
      </c>
      <c r="B124" s="68" t="s">
        <v>46</v>
      </c>
      <c r="C124" s="55" t="s">
        <v>9</v>
      </c>
      <c r="D124" s="48">
        <v>21</v>
      </c>
      <c r="E124" s="37"/>
      <c r="F124" s="56">
        <f t="shared" ref="F124:F135" si="15">D124*E124</f>
        <v>0</v>
      </c>
      <c r="H124" s="65"/>
      <c r="I124" s="65"/>
      <c r="J124" s="67"/>
      <c r="K124" s="67"/>
    </row>
    <row r="125" spans="1:11" s="53" customFormat="1" x14ac:dyDescent="0.25">
      <c r="A125" s="69">
        <v>77</v>
      </c>
      <c r="B125" s="68" t="s">
        <v>47</v>
      </c>
      <c r="C125" s="55" t="s">
        <v>9</v>
      </c>
      <c r="D125" s="48">
        <v>41</v>
      </c>
      <c r="E125" s="37"/>
      <c r="F125" s="56">
        <f>D125*E125</f>
        <v>0</v>
      </c>
      <c r="H125" s="65"/>
      <c r="I125" s="65"/>
      <c r="J125" s="67"/>
      <c r="K125" s="67"/>
    </row>
    <row r="126" spans="1:11" s="53" customFormat="1" x14ac:dyDescent="0.25">
      <c r="A126" s="69">
        <v>78</v>
      </c>
      <c r="B126" s="68" t="s">
        <v>48</v>
      </c>
      <c r="C126" s="55" t="s">
        <v>9</v>
      </c>
      <c r="D126" s="48">
        <v>21</v>
      </c>
      <c r="E126" s="37"/>
      <c r="F126" s="56">
        <f t="shared" ref="F126:F130" si="16">D126*E126</f>
        <v>0</v>
      </c>
      <c r="H126" s="65"/>
      <c r="I126" s="65"/>
      <c r="J126" s="67"/>
      <c r="K126" s="67"/>
    </row>
    <row r="127" spans="1:11" s="53" customFormat="1" x14ac:dyDescent="0.25">
      <c r="A127" s="69">
        <v>79</v>
      </c>
      <c r="B127" s="68" t="s">
        <v>33</v>
      </c>
      <c r="C127" s="55" t="s">
        <v>9</v>
      </c>
      <c r="D127" s="48">
        <v>1</v>
      </c>
      <c r="E127" s="37"/>
      <c r="F127" s="56">
        <f>D127*E127</f>
        <v>0</v>
      </c>
      <c r="H127" s="65"/>
      <c r="I127" s="65"/>
      <c r="J127" s="67"/>
      <c r="K127" s="67"/>
    </row>
    <row r="128" spans="1:11" s="53" customFormat="1" x14ac:dyDescent="0.25">
      <c r="A128" s="69">
        <v>80</v>
      </c>
      <c r="B128" s="68" t="s">
        <v>30</v>
      </c>
      <c r="C128" s="59" t="s">
        <v>9</v>
      </c>
      <c r="D128" s="49">
        <v>41</v>
      </c>
      <c r="E128" s="37"/>
      <c r="F128" s="56">
        <f t="shared" ref="F128" si="17">D128*E128</f>
        <v>0</v>
      </c>
      <c r="H128" s="65"/>
      <c r="I128" s="65"/>
      <c r="J128" s="67"/>
      <c r="K128" s="67"/>
    </row>
    <row r="129" spans="1:12" s="53" customFormat="1" x14ac:dyDescent="0.25">
      <c r="A129" s="69">
        <v>81</v>
      </c>
      <c r="B129" s="68" t="s">
        <v>32</v>
      </c>
      <c r="C129" s="55" t="s">
        <v>9</v>
      </c>
      <c r="D129" s="48">
        <v>41</v>
      </c>
      <c r="E129" s="37"/>
      <c r="F129" s="56">
        <f t="shared" si="16"/>
        <v>0</v>
      </c>
      <c r="H129" s="65"/>
      <c r="I129" s="65"/>
      <c r="J129" s="67"/>
      <c r="K129" s="67"/>
    </row>
    <row r="130" spans="1:12" s="53" customFormat="1" x14ac:dyDescent="0.25">
      <c r="A130" s="69">
        <v>82</v>
      </c>
      <c r="B130" s="68" t="s">
        <v>77</v>
      </c>
      <c r="C130" s="59" t="s">
        <v>9</v>
      </c>
      <c r="D130" s="49">
        <v>1</v>
      </c>
      <c r="E130" s="37"/>
      <c r="F130" s="56">
        <f t="shared" si="16"/>
        <v>0</v>
      </c>
      <c r="H130" s="65"/>
      <c r="I130" s="65"/>
      <c r="J130" s="67"/>
      <c r="K130" s="67"/>
      <c r="L130" s="82"/>
    </row>
    <row r="131" spans="1:12" s="53" customFormat="1" x14ac:dyDescent="0.25">
      <c r="A131" s="69">
        <v>83</v>
      </c>
      <c r="B131" s="68" t="s">
        <v>49</v>
      </c>
      <c r="C131" s="55" t="s">
        <v>9</v>
      </c>
      <c r="D131" s="48">
        <v>4</v>
      </c>
      <c r="E131" s="37"/>
      <c r="F131" s="56">
        <f>D131*E131</f>
        <v>0</v>
      </c>
      <c r="H131" s="65"/>
      <c r="I131" s="65"/>
      <c r="J131" s="67"/>
      <c r="K131" s="67"/>
    </row>
    <row r="132" spans="1:12" s="53" customFormat="1" x14ac:dyDescent="0.25">
      <c r="A132" s="69">
        <v>84</v>
      </c>
      <c r="B132" s="68" t="s">
        <v>50</v>
      </c>
      <c r="C132" s="55" t="s">
        <v>9</v>
      </c>
      <c r="D132" s="48">
        <v>2</v>
      </c>
      <c r="E132" s="37"/>
      <c r="F132" s="56">
        <f t="shared" ref="F132:F134" si="18">D132*E132</f>
        <v>0</v>
      </c>
      <c r="H132" s="65"/>
      <c r="I132" s="65"/>
      <c r="J132" s="67"/>
      <c r="K132" s="67"/>
    </row>
    <row r="133" spans="1:12" s="53" customFormat="1" ht="30" x14ac:dyDescent="0.25">
      <c r="A133" s="69">
        <v>85</v>
      </c>
      <c r="B133" s="68" t="s">
        <v>51</v>
      </c>
      <c r="C133" s="59" t="s">
        <v>9</v>
      </c>
      <c r="D133" s="49">
        <v>1</v>
      </c>
      <c r="E133" s="37"/>
      <c r="F133" s="56">
        <f t="shared" si="18"/>
        <v>0</v>
      </c>
      <c r="H133" s="65"/>
      <c r="I133" s="65"/>
      <c r="J133" s="67"/>
      <c r="K133" s="67"/>
    </row>
    <row r="134" spans="1:12" s="53" customFormat="1" x14ac:dyDescent="0.25">
      <c r="A134" s="69">
        <v>86</v>
      </c>
      <c r="B134" s="68" t="s">
        <v>52</v>
      </c>
      <c r="C134" s="59" t="s">
        <v>9</v>
      </c>
      <c r="D134" s="49">
        <v>1</v>
      </c>
      <c r="E134" s="37"/>
      <c r="F134" s="56">
        <f t="shared" si="18"/>
        <v>0</v>
      </c>
      <c r="H134" s="65"/>
      <c r="I134" s="65"/>
      <c r="J134" s="67"/>
      <c r="K134" s="67"/>
    </row>
    <row r="135" spans="1:12" s="53" customFormat="1" ht="30" x14ac:dyDescent="0.25">
      <c r="A135" s="69">
        <v>87</v>
      </c>
      <c r="B135" s="68" t="s">
        <v>31</v>
      </c>
      <c r="C135" s="59" t="s">
        <v>9</v>
      </c>
      <c r="D135" s="49">
        <v>1</v>
      </c>
      <c r="E135" s="37"/>
      <c r="F135" s="56">
        <f t="shared" si="15"/>
        <v>0</v>
      </c>
      <c r="H135" s="65"/>
      <c r="I135" s="65"/>
      <c r="J135" s="67"/>
      <c r="K135" s="67"/>
    </row>
    <row r="136" spans="1:12" s="53" customFormat="1" ht="45" x14ac:dyDescent="0.25">
      <c r="A136" s="69">
        <v>88</v>
      </c>
      <c r="B136" s="68" t="s">
        <v>79</v>
      </c>
      <c r="C136" s="59" t="s">
        <v>9</v>
      </c>
      <c r="D136" s="49">
        <v>3</v>
      </c>
      <c r="E136" s="37"/>
      <c r="F136" s="56">
        <f t="shared" ref="F136" si="19">D136*E136</f>
        <v>0</v>
      </c>
      <c r="H136" s="65"/>
      <c r="I136" s="65"/>
      <c r="J136" s="67"/>
      <c r="K136" s="67"/>
      <c r="L136" s="82"/>
    </row>
    <row r="137" spans="1:12" s="53" customFormat="1" ht="30" x14ac:dyDescent="0.25">
      <c r="A137" s="69">
        <v>89</v>
      </c>
      <c r="B137" s="68" t="s">
        <v>81</v>
      </c>
      <c r="C137" s="59" t="s">
        <v>9</v>
      </c>
      <c r="D137" s="49">
        <v>1</v>
      </c>
      <c r="E137" s="37"/>
      <c r="F137" s="56">
        <f t="shared" ref="F137" si="20">D137*E137</f>
        <v>0</v>
      </c>
      <c r="H137" s="65"/>
      <c r="I137" s="65"/>
      <c r="J137" s="67"/>
      <c r="K137" s="67"/>
      <c r="L137" s="82"/>
    </row>
    <row r="138" spans="1:12" s="53" customFormat="1" x14ac:dyDescent="0.25">
      <c r="A138" s="76"/>
      <c r="B138" s="84" t="s">
        <v>24</v>
      </c>
      <c r="C138" s="55"/>
      <c r="D138" s="55"/>
      <c r="E138" s="54"/>
      <c r="F138" s="56"/>
      <c r="H138" s="65"/>
      <c r="I138" s="65"/>
      <c r="J138" s="66"/>
      <c r="K138" s="67"/>
    </row>
    <row r="139" spans="1:12" s="53" customFormat="1" x14ac:dyDescent="0.25">
      <c r="A139" s="69">
        <v>90</v>
      </c>
      <c r="B139" s="68" t="s">
        <v>45</v>
      </c>
      <c r="C139" s="55" t="s">
        <v>28</v>
      </c>
      <c r="D139" s="48">
        <v>2600</v>
      </c>
      <c r="E139" s="37"/>
      <c r="F139" s="56">
        <f>D139*E139</f>
        <v>0</v>
      </c>
      <c r="H139" s="65"/>
      <c r="I139" s="65"/>
      <c r="J139" s="67"/>
      <c r="K139" s="67"/>
    </row>
    <row r="140" spans="1:12" s="53" customFormat="1" x14ac:dyDescent="0.25">
      <c r="A140" s="69">
        <v>91</v>
      </c>
      <c r="B140" s="68" t="s">
        <v>43</v>
      </c>
      <c r="C140" s="55" t="s">
        <v>28</v>
      </c>
      <c r="D140" s="48">
        <v>2300</v>
      </c>
      <c r="E140" s="37"/>
      <c r="F140" s="56">
        <f t="shared" ref="F140" si="21">D140*E140</f>
        <v>0</v>
      </c>
      <c r="H140" s="65"/>
      <c r="I140" s="65"/>
      <c r="J140" s="67"/>
      <c r="K140" s="67"/>
    </row>
    <row r="141" spans="1:12" s="53" customFormat="1" x14ac:dyDescent="0.25">
      <c r="A141" s="69"/>
      <c r="B141" s="85" t="s">
        <v>16</v>
      </c>
      <c r="C141" s="58"/>
      <c r="D141" s="59"/>
      <c r="E141" s="44"/>
      <c r="F141" s="56"/>
      <c r="H141" s="65"/>
      <c r="I141" s="65"/>
      <c r="J141" s="67"/>
      <c r="K141" s="67"/>
    </row>
    <row r="142" spans="1:12" s="53" customFormat="1" x14ac:dyDescent="0.25">
      <c r="A142" s="69">
        <v>92</v>
      </c>
      <c r="B142" s="68" t="s">
        <v>11</v>
      </c>
      <c r="C142" s="58" t="s">
        <v>17</v>
      </c>
      <c r="D142" s="59">
        <v>1</v>
      </c>
      <c r="E142" s="44"/>
      <c r="F142" s="56">
        <f t="shared" ref="F142:F150" si="22">D142*E142</f>
        <v>0</v>
      </c>
      <c r="H142" s="65"/>
      <c r="I142" s="65"/>
      <c r="J142" s="67"/>
      <c r="K142" s="67"/>
    </row>
    <row r="143" spans="1:12" s="53" customFormat="1" x14ac:dyDescent="0.25">
      <c r="A143" s="69">
        <v>93</v>
      </c>
      <c r="B143" s="68" t="s">
        <v>12</v>
      </c>
      <c r="C143" s="58" t="s">
        <v>17</v>
      </c>
      <c r="D143" s="59">
        <v>1</v>
      </c>
      <c r="E143" s="44"/>
      <c r="F143" s="56">
        <f t="shared" si="22"/>
        <v>0</v>
      </c>
      <c r="H143" s="65"/>
      <c r="I143" s="65"/>
      <c r="J143" s="67"/>
      <c r="K143" s="67"/>
    </row>
    <row r="144" spans="1:12" s="53" customFormat="1" x14ac:dyDescent="0.25">
      <c r="A144" s="69">
        <v>94</v>
      </c>
      <c r="B144" s="68" t="s">
        <v>13</v>
      </c>
      <c r="C144" s="58" t="s">
        <v>17</v>
      </c>
      <c r="D144" s="59">
        <v>1</v>
      </c>
      <c r="E144" s="44"/>
      <c r="F144" s="56">
        <f t="shared" si="22"/>
        <v>0</v>
      </c>
      <c r="H144" s="65"/>
      <c r="I144" s="65"/>
      <c r="J144" s="67"/>
      <c r="K144" s="67"/>
    </row>
    <row r="145" spans="1:11" s="53" customFormat="1" ht="30" x14ac:dyDescent="0.25">
      <c r="A145" s="69">
        <v>95</v>
      </c>
      <c r="B145" s="86" t="s">
        <v>20</v>
      </c>
      <c r="C145" s="58" t="s">
        <v>17</v>
      </c>
      <c r="D145" s="59">
        <v>1</v>
      </c>
      <c r="E145" s="44"/>
      <c r="F145" s="56">
        <f t="shared" si="22"/>
        <v>0</v>
      </c>
      <c r="H145" s="65"/>
      <c r="I145" s="65"/>
      <c r="J145" s="67"/>
      <c r="K145" s="67"/>
    </row>
    <row r="146" spans="1:11" s="53" customFormat="1" x14ac:dyDescent="0.25">
      <c r="A146" s="69">
        <v>96</v>
      </c>
      <c r="B146" s="68" t="s">
        <v>14</v>
      </c>
      <c r="C146" s="58" t="s">
        <v>17</v>
      </c>
      <c r="D146" s="59">
        <v>1</v>
      </c>
      <c r="E146" s="44"/>
      <c r="F146" s="56">
        <f t="shared" si="22"/>
        <v>0</v>
      </c>
      <c r="H146" s="65"/>
      <c r="I146" s="65"/>
      <c r="J146" s="67"/>
      <c r="K146" s="67"/>
    </row>
    <row r="147" spans="1:11" s="53" customFormat="1" x14ac:dyDescent="0.25">
      <c r="A147" s="69">
        <v>97</v>
      </c>
      <c r="B147" s="68" t="s">
        <v>21</v>
      </c>
      <c r="C147" s="58" t="s">
        <v>17</v>
      </c>
      <c r="D147" s="59">
        <v>1</v>
      </c>
      <c r="E147" s="44"/>
      <c r="F147" s="56">
        <f t="shared" si="22"/>
        <v>0</v>
      </c>
      <c r="H147" s="65"/>
      <c r="I147" s="65"/>
      <c r="J147" s="67"/>
      <c r="K147" s="67"/>
    </row>
    <row r="148" spans="1:11" s="53" customFormat="1" x14ac:dyDescent="0.25">
      <c r="A148" s="69">
        <v>98</v>
      </c>
      <c r="B148" s="68" t="s">
        <v>22</v>
      </c>
      <c r="C148" s="58" t="s">
        <v>17</v>
      </c>
      <c r="D148" s="59">
        <v>1</v>
      </c>
      <c r="E148" s="44"/>
      <c r="F148" s="56">
        <f t="shared" si="22"/>
        <v>0</v>
      </c>
      <c r="H148" s="65"/>
      <c r="I148" s="65"/>
      <c r="J148" s="67"/>
      <c r="K148" s="67"/>
    </row>
    <row r="149" spans="1:11" s="53" customFormat="1" x14ac:dyDescent="0.25">
      <c r="A149" s="69">
        <v>99</v>
      </c>
      <c r="B149" s="68" t="s">
        <v>23</v>
      </c>
      <c r="C149" s="58" t="s">
        <v>17</v>
      </c>
      <c r="D149" s="59">
        <v>1</v>
      </c>
      <c r="E149" s="44"/>
      <c r="F149" s="56">
        <f t="shared" si="22"/>
        <v>0</v>
      </c>
      <c r="H149" s="65"/>
      <c r="I149" s="65"/>
      <c r="J149" s="67"/>
      <c r="K149" s="67"/>
    </row>
    <row r="150" spans="1:11" s="53" customFormat="1" x14ac:dyDescent="0.25">
      <c r="A150" s="69">
        <v>100</v>
      </c>
      <c r="B150" s="68" t="s">
        <v>15</v>
      </c>
      <c r="C150" s="58" t="s">
        <v>17</v>
      </c>
      <c r="D150" s="59">
        <v>1</v>
      </c>
      <c r="E150" s="44"/>
      <c r="F150" s="56">
        <f t="shared" si="22"/>
        <v>0</v>
      </c>
      <c r="H150" s="65"/>
      <c r="I150" s="65"/>
      <c r="J150" s="67"/>
      <c r="K150" s="67"/>
    </row>
    <row r="151" spans="1:11" s="53" customFormat="1" x14ac:dyDescent="0.25">
      <c r="A151" s="77"/>
      <c r="B151" s="87" t="s">
        <v>88</v>
      </c>
      <c r="C151" s="39"/>
      <c r="D151" s="39"/>
      <c r="E151" s="40"/>
      <c r="F151" s="61">
        <f>SUM(F122:F150)</f>
        <v>0</v>
      </c>
      <c r="H151" s="41"/>
      <c r="I151" s="41"/>
    </row>
    <row r="152" spans="1:11" s="53" customFormat="1" ht="17.25" x14ac:dyDescent="0.25">
      <c r="A152" s="76"/>
      <c r="B152" s="83" t="s">
        <v>57</v>
      </c>
      <c r="C152" s="55"/>
      <c r="D152" s="55"/>
      <c r="E152" s="54"/>
      <c r="F152" s="56"/>
      <c r="H152" s="41"/>
      <c r="I152" s="62"/>
      <c r="J152" s="4"/>
    </row>
    <row r="153" spans="1:11" s="53" customFormat="1" x14ac:dyDescent="0.25">
      <c r="A153" s="76"/>
      <c r="B153" s="84" t="s">
        <v>10</v>
      </c>
      <c r="C153" s="55"/>
      <c r="D153" s="55"/>
      <c r="E153" s="54"/>
      <c r="F153" s="56"/>
      <c r="H153" s="65"/>
      <c r="I153" s="65"/>
      <c r="J153" s="66"/>
      <c r="K153" s="67"/>
    </row>
    <row r="154" spans="1:11" s="53" customFormat="1" x14ac:dyDescent="0.25">
      <c r="A154" s="69">
        <v>101</v>
      </c>
      <c r="B154" s="68" t="s">
        <v>82</v>
      </c>
      <c r="C154" s="55" t="s">
        <v>9</v>
      </c>
      <c r="D154" s="48">
        <v>2</v>
      </c>
      <c r="E154" s="37"/>
      <c r="F154" s="56">
        <f>D154*E154</f>
        <v>0</v>
      </c>
      <c r="H154" s="65"/>
      <c r="I154" s="65"/>
      <c r="J154" s="67"/>
      <c r="K154" s="67"/>
    </row>
    <row r="155" spans="1:11" s="53" customFormat="1" x14ac:dyDescent="0.25">
      <c r="A155" s="69">
        <v>102</v>
      </c>
      <c r="B155" s="68" t="s">
        <v>46</v>
      </c>
      <c r="C155" s="55" t="s">
        <v>9</v>
      </c>
      <c r="D155" s="48">
        <v>2</v>
      </c>
      <c r="E155" s="37"/>
      <c r="F155" s="56">
        <f t="shared" ref="F155:F157" si="23">D155*E155</f>
        <v>0</v>
      </c>
      <c r="H155" s="65"/>
      <c r="I155" s="65"/>
      <c r="J155" s="67"/>
      <c r="K155" s="67"/>
    </row>
    <row r="156" spans="1:11" s="53" customFormat="1" x14ac:dyDescent="0.25">
      <c r="A156" s="69">
        <v>103</v>
      </c>
      <c r="B156" s="68" t="s">
        <v>83</v>
      </c>
      <c r="C156" s="55" t="s">
        <v>9</v>
      </c>
      <c r="D156" s="48">
        <v>2</v>
      </c>
      <c r="E156" s="37"/>
      <c r="F156" s="56">
        <f>D156*E156</f>
        <v>0</v>
      </c>
      <c r="H156" s="65"/>
      <c r="I156" s="65"/>
      <c r="J156" s="67"/>
      <c r="K156" s="67"/>
    </row>
    <row r="157" spans="1:11" s="53" customFormat="1" x14ac:dyDescent="0.25">
      <c r="A157" s="69">
        <v>104</v>
      </c>
      <c r="B157" s="68" t="s">
        <v>48</v>
      </c>
      <c r="C157" s="55" t="s">
        <v>9</v>
      </c>
      <c r="D157" s="48">
        <v>2</v>
      </c>
      <c r="E157" s="37"/>
      <c r="F157" s="56">
        <f t="shared" si="23"/>
        <v>0</v>
      </c>
      <c r="H157" s="65"/>
      <c r="I157" s="65"/>
      <c r="J157" s="67"/>
      <c r="K157" s="67"/>
    </row>
    <row r="158" spans="1:11" s="53" customFormat="1" x14ac:dyDescent="0.25">
      <c r="A158" s="76"/>
      <c r="B158" s="84" t="s">
        <v>24</v>
      </c>
      <c r="C158" s="55"/>
      <c r="D158" s="55"/>
      <c r="E158" s="54"/>
      <c r="F158" s="56"/>
      <c r="H158" s="65"/>
      <c r="I158" s="65"/>
      <c r="J158" s="66"/>
      <c r="K158" s="67"/>
    </row>
    <row r="159" spans="1:11" s="53" customFormat="1" x14ac:dyDescent="0.25">
      <c r="A159" s="69">
        <v>105</v>
      </c>
      <c r="B159" s="68" t="s">
        <v>84</v>
      </c>
      <c r="C159" s="55" t="s">
        <v>28</v>
      </c>
      <c r="D159" s="48">
        <v>250</v>
      </c>
      <c r="E159" s="37"/>
      <c r="F159" s="56">
        <f>D159*E159</f>
        <v>0</v>
      </c>
      <c r="H159" s="65"/>
      <c r="I159" s="65"/>
      <c r="J159" s="67"/>
      <c r="K159" s="67"/>
    </row>
    <row r="160" spans="1:11" s="53" customFormat="1" x14ac:dyDescent="0.25">
      <c r="A160" s="69">
        <v>106</v>
      </c>
      <c r="B160" s="68" t="s">
        <v>43</v>
      </c>
      <c r="C160" s="55" t="s">
        <v>28</v>
      </c>
      <c r="D160" s="48">
        <v>200</v>
      </c>
      <c r="E160" s="37"/>
      <c r="F160" s="56">
        <f t="shared" ref="F160" si="24">D160*E160</f>
        <v>0</v>
      </c>
      <c r="H160" s="65"/>
      <c r="I160" s="65"/>
      <c r="J160" s="67"/>
      <c r="K160" s="67"/>
    </row>
    <row r="161" spans="1:11" s="53" customFormat="1" x14ac:dyDescent="0.25">
      <c r="A161" s="69"/>
      <c r="B161" s="85" t="s">
        <v>16</v>
      </c>
      <c r="C161" s="58"/>
      <c r="D161" s="59"/>
      <c r="E161" s="44"/>
      <c r="F161" s="56"/>
      <c r="H161" s="65"/>
      <c r="I161" s="65"/>
      <c r="J161" s="67"/>
      <c r="K161" s="67"/>
    </row>
    <row r="162" spans="1:11" s="53" customFormat="1" x14ac:dyDescent="0.25">
      <c r="A162" s="69">
        <v>107</v>
      </c>
      <c r="B162" s="68" t="s">
        <v>11</v>
      </c>
      <c r="C162" s="58" t="s">
        <v>17</v>
      </c>
      <c r="D162" s="59">
        <v>1</v>
      </c>
      <c r="E162" s="44"/>
      <c r="F162" s="56">
        <f t="shared" ref="F162:F169" si="25">D162*E162</f>
        <v>0</v>
      </c>
      <c r="H162" s="65"/>
      <c r="I162" s="65"/>
      <c r="J162" s="67"/>
      <c r="K162" s="67"/>
    </row>
    <row r="163" spans="1:11" s="53" customFormat="1" x14ac:dyDescent="0.25">
      <c r="A163" s="69">
        <v>108</v>
      </c>
      <c r="B163" s="68" t="s">
        <v>13</v>
      </c>
      <c r="C163" s="58" t="s">
        <v>17</v>
      </c>
      <c r="D163" s="59">
        <v>1</v>
      </c>
      <c r="E163" s="44"/>
      <c r="F163" s="56">
        <f t="shared" si="25"/>
        <v>0</v>
      </c>
      <c r="H163" s="65"/>
      <c r="I163" s="65"/>
      <c r="J163" s="67"/>
      <c r="K163" s="67"/>
    </row>
    <row r="164" spans="1:11" s="53" customFormat="1" ht="30" x14ac:dyDescent="0.25">
      <c r="A164" s="69">
        <v>109</v>
      </c>
      <c r="B164" s="86" t="s">
        <v>20</v>
      </c>
      <c r="C164" s="58" t="s">
        <v>17</v>
      </c>
      <c r="D164" s="59">
        <v>1</v>
      </c>
      <c r="E164" s="44"/>
      <c r="F164" s="56">
        <f t="shared" si="25"/>
        <v>0</v>
      </c>
      <c r="H164" s="65"/>
      <c r="I164" s="65"/>
      <c r="J164" s="67"/>
      <c r="K164" s="67"/>
    </row>
    <row r="165" spans="1:11" s="53" customFormat="1" x14ac:dyDescent="0.25">
      <c r="A165" s="69">
        <v>110</v>
      </c>
      <c r="B165" s="57" t="s">
        <v>14</v>
      </c>
      <c r="C165" s="58" t="s">
        <v>17</v>
      </c>
      <c r="D165" s="59">
        <v>1</v>
      </c>
      <c r="E165" s="44"/>
      <c r="F165" s="56">
        <f t="shared" si="25"/>
        <v>0</v>
      </c>
      <c r="H165" s="65"/>
      <c r="I165" s="65"/>
      <c r="J165" s="67"/>
      <c r="K165" s="67"/>
    </row>
    <row r="166" spans="1:11" s="53" customFormat="1" x14ac:dyDescent="0.25">
      <c r="A166" s="69">
        <v>111</v>
      </c>
      <c r="B166" s="57" t="s">
        <v>21</v>
      </c>
      <c r="C166" s="58" t="s">
        <v>17</v>
      </c>
      <c r="D166" s="59">
        <v>1</v>
      </c>
      <c r="E166" s="44"/>
      <c r="F166" s="56">
        <f t="shared" si="25"/>
        <v>0</v>
      </c>
      <c r="H166" s="65"/>
      <c r="I166" s="65"/>
      <c r="J166" s="67"/>
      <c r="K166" s="67"/>
    </row>
    <row r="167" spans="1:11" s="53" customFormat="1" x14ac:dyDescent="0.25">
      <c r="A167" s="69">
        <v>112</v>
      </c>
      <c r="B167" s="57" t="s">
        <v>22</v>
      </c>
      <c r="C167" s="58" t="s">
        <v>17</v>
      </c>
      <c r="D167" s="59">
        <v>1</v>
      </c>
      <c r="E167" s="44"/>
      <c r="F167" s="56">
        <f t="shared" si="25"/>
        <v>0</v>
      </c>
      <c r="H167" s="65"/>
      <c r="I167" s="65"/>
      <c r="J167" s="67"/>
      <c r="K167" s="67"/>
    </row>
    <row r="168" spans="1:11" s="53" customFormat="1" x14ac:dyDescent="0.25">
      <c r="A168" s="69">
        <v>113</v>
      </c>
      <c r="B168" s="57" t="s">
        <v>23</v>
      </c>
      <c r="C168" s="58" t="s">
        <v>17</v>
      </c>
      <c r="D168" s="59">
        <v>1</v>
      </c>
      <c r="E168" s="44"/>
      <c r="F168" s="56">
        <f t="shared" si="25"/>
        <v>0</v>
      </c>
      <c r="H168" s="65"/>
      <c r="I168" s="65"/>
      <c r="J168" s="67"/>
      <c r="K168" s="67"/>
    </row>
    <row r="169" spans="1:11" s="53" customFormat="1" x14ac:dyDescent="0.25">
      <c r="A169" s="69">
        <v>114</v>
      </c>
      <c r="B169" s="57" t="s">
        <v>15</v>
      </c>
      <c r="C169" s="58" t="s">
        <v>17</v>
      </c>
      <c r="D169" s="59">
        <v>1</v>
      </c>
      <c r="E169" s="44"/>
      <c r="F169" s="56">
        <f t="shared" si="25"/>
        <v>0</v>
      </c>
      <c r="H169" s="65"/>
      <c r="I169" s="65"/>
      <c r="J169" s="67"/>
      <c r="K169" s="67"/>
    </row>
    <row r="170" spans="1:11" s="53" customFormat="1" x14ac:dyDescent="0.25">
      <c r="A170" s="77"/>
      <c r="B170" s="60" t="s">
        <v>61</v>
      </c>
      <c r="C170" s="39"/>
      <c r="D170" s="39"/>
      <c r="E170" s="40"/>
      <c r="F170" s="61">
        <f>SUM(F154:F169)</f>
        <v>0</v>
      </c>
      <c r="H170" s="41"/>
      <c r="I170" s="41"/>
    </row>
  </sheetData>
  <protectedRanges>
    <protectedRange sqref="D43:D45 D107:D108 D104 D128 D100:D102 D64:D65 D29:D41 D86:D87 D122:D126 D139:D140 D130:D137 D59:D62 D154:D157 D159:D160 D78:D83" name="Oblast1"/>
    <protectedRange sqref="D103 D127" name="Oblast1_1"/>
    <protectedRange sqref="D129 D105 D84" name="Oblast1_2"/>
  </protectedRanges>
  <mergeCells count="7">
    <mergeCell ref="A10:B10"/>
    <mergeCell ref="A23:F23"/>
    <mergeCell ref="A4:F4"/>
    <mergeCell ref="A6:F6"/>
    <mergeCell ref="A7:F7"/>
    <mergeCell ref="A8:F8"/>
    <mergeCell ref="A9:F9"/>
  </mergeCells>
  <pageMargins left="0.70833333333333304" right="0.70833333333333304" top="0.78749999999999998" bottom="0.78749999999999998" header="0.51180555555555496" footer="0.51180555555555496"/>
  <pageSetup paperSize="9" firstPageNumber="0" fitToHeight="0" orientation="landscape" horizontalDpi="300" verticalDpi="300" r:id="rId1"/>
  <rowBreaks count="6" manualBreakCount="6">
    <brk id="24" max="16383" man="1"/>
    <brk id="56" max="16383" man="1"/>
    <brk id="75" max="16383" man="1"/>
    <brk id="97" max="16383" man="1"/>
    <brk id="119" max="16383" man="1"/>
    <brk id="151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Martin</cp:lastModifiedBy>
  <cp:revision>12</cp:revision>
  <cp:lastPrinted>2017-12-20T09:43:52Z</cp:lastPrinted>
  <dcterms:created xsi:type="dcterms:W3CDTF">2017-04-18T07:54:55Z</dcterms:created>
  <dcterms:modified xsi:type="dcterms:W3CDTF">2019-08-28T05:35:04Z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